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ings go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4F5A7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6F2EC"/>
      </patternFill>
    </fill>
    <fill>
      <patternFill patternType="solid">
        <fgColor rgb="001D6A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1" fontId="0" fillId="2" borderId="0" pivotButton="0" quotePrefix="0" xfId="0"/>
    <xf numFmtId="2" fontId="0" fillId="2" borderId="0" pivotButton="0" quotePrefix="0" xfId="0"/>
    <xf numFmtId="4" fontId="0" fillId="3" borderId="0" pivotButton="0" quotePrefix="0" xfId="0"/>
    <xf numFmtId="0" fontId="4" fillId="4" borderId="0" applyAlignment="1" pivotButton="0" quotePrefix="0" xfId="0">
      <alignment vertical="center" wrapText="1"/>
    </xf>
    <xf numFmtId="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12" customWidth="1" min="5" max="5"/>
  </cols>
  <sheetData>
    <row r="1">
      <c r="A1" s="1" t="inlineStr">
        <is>
          <t>Savings goal tracker</t>
        </is>
      </c>
    </row>
    <row r="2">
      <c r="A2" s="2" t="inlineStr">
        <is>
          <t>Cents to Shares – free template. Yellow cells are yours to change; everything else is calculated.</t>
        </is>
      </c>
    </row>
    <row r="4">
      <c r="A4" s="3" t="inlineStr">
        <is>
          <t>Goal</t>
        </is>
      </c>
      <c r="B4" s="4" t="n">
        <v>6000</v>
      </c>
    </row>
    <row r="5">
      <c r="A5" s="3" t="inlineStr">
        <is>
          <t>Already saved</t>
        </is>
      </c>
      <c r="B5" s="4" t="n">
        <v>500</v>
      </c>
    </row>
    <row r="6">
      <c r="A6" s="3" t="inlineStr">
        <is>
          <t>Months to go</t>
        </is>
      </c>
      <c r="B6" s="5" t="n">
        <v>18</v>
      </c>
    </row>
    <row r="7">
      <c r="A7" s="3" t="inlineStr">
        <is>
          <t>Interest % a year</t>
        </is>
      </c>
      <c r="B7" s="6" t="n">
        <v>2</v>
      </c>
    </row>
    <row r="9">
      <c r="A9" s="3" t="inlineStr">
        <is>
          <t>Save per month</t>
        </is>
      </c>
      <c r="B9" s="7">
        <f>IF(B6&lt;=0,"",IF(B5*(1+B7/1200)^B6&gt;=B4,0,IF(B7=0,ROUND((B4-B5)/B6,2),ROUND((B4-B5*(1+B7/1200)^B6)*(B7/1200)/((1+B7/1200)^B6-1),2))))</f>
        <v/>
      </c>
    </row>
    <row r="11">
      <c r="A11" s="8" t="inlineStr">
        <is>
          <t>Month</t>
        </is>
      </c>
      <c r="B11" s="8" t="inlineStr">
        <is>
          <t>Planned deposit</t>
        </is>
      </c>
      <c r="C11" s="8" t="inlineStr">
        <is>
          <t>Actual deposit</t>
        </is>
      </c>
      <c r="D11" s="8" t="inlineStr">
        <is>
          <t>Balance</t>
        </is>
      </c>
      <c r="E11" s="8" t="inlineStr">
        <is>
          <t>Progress</t>
        </is>
      </c>
    </row>
    <row r="12">
      <c r="A12" t="n">
        <v>1</v>
      </c>
      <c r="B12" s="9">
        <f>IF(A12&gt;$B$6,"",$B$9)</f>
        <v/>
      </c>
      <c r="C12" s="4" t="n"/>
      <c r="D12" s="9">
        <f>IF(AND(C12="",B12=""),"",ROUND($B$5*(1+$B$7/1200)+IF(C12="",B12,C12),2))</f>
        <v/>
      </c>
      <c r="E12" s="10">
        <f>IF(D12="","",MIN(1,D12/$B$4))</f>
        <v/>
      </c>
    </row>
    <row r="13">
      <c r="A13" t="n">
        <v>2</v>
      </c>
      <c r="B13" s="9">
        <f>IF(A13&gt;$B$6,"",$B$9)</f>
        <v/>
      </c>
      <c r="C13" s="4" t="n"/>
      <c r="D13" s="9">
        <f>IF(AND(C13="",B13=""),"",ROUND(D12*(1+$B$7/1200)+IF(C13="",B13,C13),2))</f>
        <v/>
      </c>
      <c r="E13" s="10">
        <f>IF(D13="","",MIN(1,D13/$B$4))</f>
        <v/>
      </c>
    </row>
    <row r="14">
      <c r="A14" t="n">
        <v>3</v>
      </c>
      <c r="B14" s="9">
        <f>IF(A14&gt;$B$6,"",$B$9)</f>
        <v/>
      </c>
      <c r="C14" s="4" t="n"/>
      <c r="D14" s="9">
        <f>IF(AND(C14="",B14=""),"",ROUND(D13*(1+$B$7/1200)+IF(C14="",B14,C14),2))</f>
        <v/>
      </c>
      <c r="E14" s="10">
        <f>IF(D14="","",MIN(1,D14/$B$4))</f>
        <v/>
      </c>
    </row>
    <row r="15">
      <c r="A15" t="n">
        <v>4</v>
      </c>
      <c r="B15" s="9">
        <f>IF(A15&gt;$B$6,"",$B$9)</f>
        <v/>
      </c>
      <c r="C15" s="4" t="n"/>
      <c r="D15" s="9">
        <f>IF(AND(C15="",B15=""),"",ROUND(D14*(1+$B$7/1200)+IF(C15="",B15,C15),2))</f>
        <v/>
      </c>
      <c r="E15" s="10">
        <f>IF(D15="","",MIN(1,D15/$B$4))</f>
        <v/>
      </c>
    </row>
    <row r="16">
      <c r="A16" t="n">
        <v>5</v>
      </c>
      <c r="B16" s="9">
        <f>IF(A16&gt;$B$6,"",$B$9)</f>
        <v/>
      </c>
      <c r="C16" s="4" t="n"/>
      <c r="D16" s="9">
        <f>IF(AND(C16="",B16=""),"",ROUND(D15*(1+$B$7/1200)+IF(C16="",B16,C16),2))</f>
        <v/>
      </c>
      <c r="E16" s="10">
        <f>IF(D16="","",MIN(1,D16/$B$4))</f>
        <v/>
      </c>
    </row>
    <row r="17">
      <c r="A17" t="n">
        <v>6</v>
      </c>
      <c r="B17" s="9">
        <f>IF(A17&gt;$B$6,"",$B$9)</f>
        <v/>
      </c>
      <c r="C17" s="4" t="n"/>
      <c r="D17" s="9">
        <f>IF(AND(C17="",B17=""),"",ROUND(D16*(1+$B$7/1200)+IF(C17="",B17,C17),2))</f>
        <v/>
      </c>
      <c r="E17" s="10">
        <f>IF(D17="","",MIN(1,D17/$B$4))</f>
        <v/>
      </c>
    </row>
    <row r="18">
      <c r="A18" t="n">
        <v>7</v>
      </c>
      <c r="B18" s="9">
        <f>IF(A18&gt;$B$6,"",$B$9)</f>
        <v/>
      </c>
      <c r="C18" s="4" t="n"/>
      <c r="D18" s="9">
        <f>IF(AND(C18="",B18=""),"",ROUND(D17*(1+$B$7/1200)+IF(C18="",B18,C18),2))</f>
        <v/>
      </c>
      <c r="E18" s="10">
        <f>IF(D18="","",MIN(1,D18/$B$4))</f>
        <v/>
      </c>
    </row>
    <row r="19">
      <c r="A19" t="n">
        <v>8</v>
      </c>
      <c r="B19" s="9">
        <f>IF(A19&gt;$B$6,"",$B$9)</f>
        <v/>
      </c>
      <c r="C19" s="4" t="n"/>
      <c r="D19" s="9">
        <f>IF(AND(C19="",B19=""),"",ROUND(D18*(1+$B$7/1200)+IF(C19="",B19,C19),2))</f>
        <v/>
      </c>
      <c r="E19" s="10">
        <f>IF(D19="","",MIN(1,D19/$B$4))</f>
        <v/>
      </c>
    </row>
    <row r="20">
      <c r="A20" t="n">
        <v>9</v>
      </c>
      <c r="B20" s="9">
        <f>IF(A20&gt;$B$6,"",$B$9)</f>
        <v/>
      </c>
      <c r="C20" s="4" t="n"/>
      <c r="D20" s="9">
        <f>IF(AND(C20="",B20=""),"",ROUND(D19*(1+$B$7/1200)+IF(C20="",B20,C20),2))</f>
        <v/>
      </c>
      <c r="E20" s="10">
        <f>IF(D20="","",MIN(1,D20/$B$4))</f>
        <v/>
      </c>
    </row>
    <row r="21">
      <c r="A21" t="n">
        <v>10</v>
      </c>
      <c r="B21" s="9">
        <f>IF(A21&gt;$B$6,"",$B$9)</f>
        <v/>
      </c>
      <c r="C21" s="4" t="n"/>
      <c r="D21" s="9">
        <f>IF(AND(C21="",B21=""),"",ROUND(D20*(1+$B$7/1200)+IF(C21="",B21,C21),2))</f>
        <v/>
      </c>
      <c r="E21" s="10">
        <f>IF(D21="","",MIN(1,D21/$B$4))</f>
        <v/>
      </c>
    </row>
    <row r="22">
      <c r="A22" t="n">
        <v>11</v>
      </c>
      <c r="B22" s="9">
        <f>IF(A22&gt;$B$6,"",$B$9)</f>
        <v/>
      </c>
      <c r="C22" s="4" t="n"/>
      <c r="D22" s="9">
        <f>IF(AND(C22="",B22=""),"",ROUND(D21*(1+$B$7/1200)+IF(C22="",B22,C22),2))</f>
        <v/>
      </c>
      <c r="E22" s="10">
        <f>IF(D22="","",MIN(1,D22/$B$4))</f>
        <v/>
      </c>
    </row>
    <row r="23">
      <c r="A23" t="n">
        <v>12</v>
      </c>
      <c r="B23" s="9">
        <f>IF(A23&gt;$B$6,"",$B$9)</f>
        <v/>
      </c>
      <c r="C23" s="4" t="n"/>
      <c r="D23" s="9">
        <f>IF(AND(C23="",B23=""),"",ROUND(D22*(1+$B$7/1200)+IF(C23="",B23,C23),2))</f>
        <v/>
      </c>
      <c r="E23" s="10">
        <f>IF(D23="","",MIN(1,D23/$B$4))</f>
        <v/>
      </c>
    </row>
    <row r="24">
      <c r="A24" t="n">
        <v>13</v>
      </c>
      <c r="B24" s="9">
        <f>IF(A24&gt;$B$6,"",$B$9)</f>
        <v/>
      </c>
      <c r="C24" s="4" t="n"/>
      <c r="D24" s="9">
        <f>IF(AND(C24="",B24=""),"",ROUND(D23*(1+$B$7/1200)+IF(C24="",B24,C24),2))</f>
        <v/>
      </c>
      <c r="E24" s="10">
        <f>IF(D24="","",MIN(1,D24/$B$4))</f>
        <v/>
      </c>
    </row>
    <row r="25">
      <c r="A25" t="n">
        <v>14</v>
      </c>
      <c r="B25" s="9">
        <f>IF(A25&gt;$B$6,"",$B$9)</f>
        <v/>
      </c>
      <c r="C25" s="4" t="n"/>
      <c r="D25" s="9">
        <f>IF(AND(C25="",B25=""),"",ROUND(D24*(1+$B$7/1200)+IF(C25="",B25,C25),2))</f>
        <v/>
      </c>
      <c r="E25" s="10">
        <f>IF(D25="","",MIN(1,D25/$B$4))</f>
        <v/>
      </c>
    </row>
    <row r="26">
      <c r="A26" t="n">
        <v>15</v>
      </c>
      <c r="B26" s="9">
        <f>IF(A26&gt;$B$6,"",$B$9)</f>
        <v/>
      </c>
      <c r="C26" s="4" t="n"/>
      <c r="D26" s="9">
        <f>IF(AND(C26="",B26=""),"",ROUND(D25*(1+$B$7/1200)+IF(C26="",B26,C26),2))</f>
        <v/>
      </c>
      <c r="E26" s="10">
        <f>IF(D26="","",MIN(1,D26/$B$4))</f>
        <v/>
      </c>
    </row>
    <row r="27">
      <c r="A27" t="n">
        <v>16</v>
      </c>
      <c r="B27" s="9">
        <f>IF(A27&gt;$B$6,"",$B$9)</f>
        <v/>
      </c>
      <c r="C27" s="4" t="n"/>
      <c r="D27" s="9">
        <f>IF(AND(C27="",B27=""),"",ROUND(D26*(1+$B$7/1200)+IF(C27="",B27,C27),2))</f>
        <v/>
      </c>
      <c r="E27" s="10">
        <f>IF(D27="","",MIN(1,D27/$B$4))</f>
        <v/>
      </c>
    </row>
    <row r="28">
      <c r="A28" t="n">
        <v>17</v>
      </c>
      <c r="B28" s="9">
        <f>IF(A28&gt;$B$6,"",$B$9)</f>
        <v/>
      </c>
      <c r="C28" s="4" t="n"/>
      <c r="D28" s="9">
        <f>IF(AND(C28="",B28=""),"",ROUND(D27*(1+$B$7/1200)+IF(C28="",B28,C28),2))</f>
        <v/>
      </c>
      <c r="E28" s="10">
        <f>IF(D28="","",MIN(1,D28/$B$4))</f>
        <v/>
      </c>
    </row>
    <row r="29">
      <c r="A29" t="n">
        <v>18</v>
      </c>
      <c r="B29" s="9">
        <f>IF(A29&gt;$B$6,"",$B$9)</f>
        <v/>
      </c>
      <c r="C29" s="4" t="n"/>
      <c r="D29" s="9">
        <f>IF(AND(C29="",B29=""),"",ROUND(D28*(1+$B$7/1200)+IF(C29="",B29,C29),2))</f>
        <v/>
      </c>
      <c r="E29" s="10">
        <f>IF(D29="","",MIN(1,D29/$B$4))</f>
        <v/>
      </c>
    </row>
    <row r="30">
      <c r="A30" t="n">
        <v>19</v>
      </c>
      <c r="B30" s="9">
        <f>IF(A30&gt;$B$6,"",$B$9)</f>
        <v/>
      </c>
      <c r="C30" s="4" t="n"/>
      <c r="D30" s="9">
        <f>IF(AND(C30="",B30=""),"",ROUND(D29*(1+$B$7/1200)+IF(C30="",B30,C30),2))</f>
        <v/>
      </c>
      <c r="E30" s="10">
        <f>IF(D30="","",MIN(1,D30/$B$4))</f>
        <v/>
      </c>
    </row>
    <row r="31">
      <c r="A31" t="n">
        <v>20</v>
      </c>
      <c r="B31" s="9">
        <f>IF(A31&gt;$B$6,"",$B$9)</f>
        <v/>
      </c>
      <c r="C31" s="4" t="n"/>
      <c r="D31" s="9">
        <f>IF(AND(C31="",B31=""),"",ROUND(D30*(1+$B$7/1200)+IF(C31="",B31,C31),2))</f>
        <v/>
      </c>
      <c r="E31" s="10">
        <f>IF(D31="","",MIN(1,D31/$B$4))</f>
        <v/>
      </c>
    </row>
    <row r="32">
      <c r="A32" t="n">
        <v>21</v>
      </c>
      <c r="B32" s="9">
        <f>IF(A32&gt;$B$6,"",$B$9)</f>
        <v/>
      </c>
      <c r="C32" s="4" t="n"/>
      <c r="D32" s="9">
        <f>IF(AND(C32="",B32=""),"",ROUND(D31*(1+$B$7/1200)+IF(C32="",B32,C32),2))</f>
        <v/>
      </c>
      <c r="E32" s="10">
        <f>IF(D32="","",MIN(1,D32/$B$4))</f>
        <v/>
      </c>
    </row>
    <row r="33">
      <c r="A33" t="n">
        <v>22</v>
      </c>
      <c r="B33" s="9">
        <f>IF(A33&gt;$B$6,"",$B$9)</f>
        <v/>
      </c>
      <c r="C33" s="4" t="n"/>
      <c r="D33" s="9">
        <f>IF(AND(C33="",B33=""),"",ROUND(D32*(1+$B$7/1200)+IF(C33="",B33,C33),2))</f>
        <v/>
      </c>
      <c r="E33" s="10">
        <f>IF(D33="","",MIN(1,D33/$B$4))</f>
        <v/>
      </c>
    </row>
    <row r="34">
      <c r="A34" t="n">
        <v>23</v>
      </c>
      <c r="B34" s="9">
        <f>IF(A34&gt;$B$6,"",$B$9)</f>
        <v/>
      </c>
      <c r="C34" s="4" t="n"/>
      <c r="D34" s="9">
        <f>IF(AND(C34="",B34=""),"",ROUND(D33*(1+$B$7/1200)+IF(C34="",B34,C34),2))</f>
        <v/>
      </c>
      <c r="E34" s="10">
        <f>IF(D34="","",MIN(1,D34/$B$4))</f>
        <v/>
      </c>
    </row>
    <row r="35">
      <c r="A35" t="n">
        <v>24</v>
      </c>
      <c r="B35" s="9">
        <f>IF(A35&gt;$B$6,"",$B$9)</f>
        <v/>
      </c>
      <c r="C35" s="4" t="n"/>
      <c r="D35" s="9">
        <f>IF(AND(C35="",B35=""),"",ROUND(D34*(1+$B$7/1200)+IF(C35="",B35,C35),2))</f>
        <v/>
      </c>
      <c r="E35" s="10">
        <f>IF(D35="","",MIN(1,D35/$B$4))</f>
        <v/>
      </c>
    </row>
    <row r="36">
      <c r="A36" t="n">
        <v>25</v>
      </c>
      <c r="B36" s="9">
        <f>IF(A36&gt;$B$6,"",$B$9)</f>
        <v/>
      </c>
      <c r="C36" s="4" t="n"/>
      <c r="D36" s="9">
        <f>IF(AND(C36="",B36=""),"",ROUND(D35*(1+$B$7/1200)+IF(C36="",B36,C36),2))</f>
        <v/>
      </c>
      <c r="E36" s="10">
        <f>IF(D36="","",MIN(1,D36/$B$4))</f>
        <v/>
      </c>
    </row>
    <row r="37">
      <c r="A37" t="n">
        <v>26</v>
      </c>
      <c r="B37" s="9">
        <f>IF(A37&gt;$B$6,"",$B$9)</f>
        <v/>
      </c>
      <c r="C37" s="4" t="n"/>
      <c r="D37" s="9">
        <f>IF(AND(C37="",B37=""),"",ROUND(D36*(1+$B$7/1200)+IF(C37="",B37,C37),2))</f>
        <v/>
      </c>
      <c r="E37" s="10">
        <f>IF(D37="","",MIN(1,D37/$B$4))</f>
        <v/>
      </c>
    </row>
    <row r="38">
      <c r="A38" t="n">
        <v>27</v>
      </c>
      <c r="B38" s="9">
        <f>IF(A38&gt;$B$6,"",$B$9)</f>
        <v/>
      </c>
      <c r="C38" s="4" t="n"/>
      <c r="D38" s="9">
        <f>IF(AND(C38="",B38=""),"",ROUND(D37*(1+$B$7/1200)+IF(C38="",B38,C38),2))</f>
        <v/>
      </c>
      <c r="E38" s="10">
        <f>IF(D38="","",MIN(1,D38/$B$4))</f>
        <v/>
      </c>
    </row>
    <row r="39">
      <c r="A39" t="n">
        <v>28</v>
      </c>
      <c r="B39" s="9">
        <f>IF(A39&gt;$B$6,"",$B$9)</f>
        <v/>
      </c>
      <c r="C39" s="4" t="n"/>
      <c r="D39" s="9">
        <f>IF(AND(C39="",B39=""),"",ROUND(D38*(1+$B$7/1200)+IF(C39="",B39,C39),2))</f>
        <v/>
      </c>
      <c r="E39" s="10">
        <f>IF(D39="","",MIN(1,D39/$B$4))</f>
        <v/>
      </c>
    </row>
    <row r="40">
      <c r="A40" t="n">
        <v>29</v>
      </c>
      <c r="B40" s="9">
        <f>IF(A40&gt;$B$6,"",$B$9)</f>
        <v/>
      </c>
      <c r="C40" s="4" t="n"/>
      <c r="D40" s="9">
        <f>IF(AND(C40="",B40=""),"",ROUND(D39*(1+$B$7/1200)+IF(C40="",B40,C40),2))</f>
        <v/>
      </c>
      <c r="E40" s="10">
        <f>IF(D40="","",MIN(1,D40/$B$4))</f>
        <v/>
      </c>
    </row>
    <row r="41">
      <c r="A41" t="n">
        <v>30</v>
      </c>
      <c r="B41" s="9">
        <f>IF(A41&gt;$B$6,"",$B$9)</f>
        <v/>
      </c>
      <c r="C41" s="4" t="n"/>
      <c r="D41" s="9">
        <f>IF(AND(C41="",B41=""),"",ROUND(D40*(1+$B$7/1200)+IF(C41="",B41,C41),2))</f>
        <v/>
      </c>
      <c r="E41" s="10">
        <f>IF(D41="","",MIN(1,D41/$B$4))</f>
        <v/>
      </c>
    </row>
    <row r="42">
      <c r="A42" t="n">
        <v>31</v>
      </c>
      <c r="B42" s="9">
        <f>IF(A42&gt;$B$6,"",$B$9)</f>
        <v/>
      </c>
      <c r="C42" s="4" t="n"/>
      <c r="D42" s="9">
        <f>IF(AND(C42="",B42=""),"",ROUND(D41*(1+$B$7/1200)+IF(C42="",B42,C42),2))</f>
        <v/>
      </c>
      <c r="E42" s="10">
        <f>IF(D42="","",MIN(1,D42/$B$4))</f>
        <v/>
      </c>
    </row>
    <row r="43">
      <c r="A43" t="n">
        <v>32</v>
      </c>
      <c r="B43" s="9">
        <f>IF(A43&gt;$B$6,"",$B$9)</f>
        <v/>
      </c>
      <c r="C43" s="4" t="n"/>
      <c r="D43" s="9">
        <f>IF(AND(C43="",B43=""),"",ROUND(D42*(1+$B$7/1200)+IF(C43="",B43,C43),2))</f>
        <v/>
      </c>
      <c r="E43" s="10">
        <f>IF(D43="","",MIN(1,D43/$B$4))</f>
        <v/>
      </c>
    </row>
    <row r="44">
      <c r="A44" t="n">
        <v>33</v>
      </c>
      <c r="B44" s="9">
        <f>IF(A44&gt;$B$6,"",$B$9)</f>
        <v/>
      </c>
      <c r="C44" s="4" t="n"/>
      <c r="D44" s="9">
        <f>IF(AND(C44="",B44=""),"",ROUND(D43*(1+$B$7/1200)+IF(C44="",B44,C44),2))</f>
        <v/>
      </c>
      <c r="E44" s="10">
        <f>IF(D44="","",MIN(1,D44/$B$4))</f>
        <v/>
      </c>
    </row>
    <row r="45">
      <c r="A45" t="n">
        <v>34</v>
      </c>
      <c r="B45" s="9">
        <f>IF(A45&gt;$B$6,"",$B$9)</f>
        <v/>
      </c>
      <c r="C45" s="4" t="n"/>
      <c r="D45" s="9">
        <f>IF(AND(C45="",B45=""),"",ROUND(D44*(1+$B$7/1200)+IF(C45="",B45,C45),2))</f>
        <v/>
      </c>
      <c r="E45" s="10">
        <f>IF(D45="","",MIN(1,D45/$B$4))</f>
        <v/>
      </c>
    </row>
    <row r="46">
      <c r="A46" t="n">
        <v>35</v>
      </c>
      <c r="B46" s="9">
        <f>IF(A46&gt;$B$6,"",$B$9)</f>
        <v/>
      </c>
      <c r="C46" s="4" t="n"/>
      <c r="D46" s="9">
        <f>IF(AND(C46="",B46=""),"",ROUND(D45*(1+$B$7/1200)+IF(C46="",B46,C46),2))</f>
        <v/>
      </c>
      <c r="E46" s="10">
        <f>IF(D46="","",MIN(1,D46/$B$4))</f>
        <v/>
      </c>
    </row>
    <row r="47">
      <c r="A47" t="n">
        <v>36</v>
      </c>
      <c r="B47" s="9">
        <f>IF(A47&gt;$B$6,"",$B$9)</f>
        <v/>
      </c>
      <c r="C47" s="4" t="n"/>
      <c r="D47" s="9">
        <f>IF(AND(C47="",B47=""),"",ROUND(D46*(1+$B$7/1200)+IF(C47="",B47,C47),2))</f>
        <v/>
      </c>
      <c r="E47" s="10">
        <f>IF(D47="","",MIN(1,D47/$B$4))</f>
        <v/>
      </c>
    </row>
    <row r="48">
      <c r="A48" t="n">
        <v>37</v>
      </c>
      <c r="B48" s="9">
        <f>IF(A48&gt;$B$6,"",$B$9)</f>
        <v/>
      </c>
      <c r="C48" s="4" t="n"/>
      <c r="D48" s="9">
        <f>IF(AND(C48="",B48=""),"",ROUND(D47*(1+$B$7/1200)+IF(C48="",B48,C48),2))</f>
        <v/>
      </c>
      <c r="E48" s="10">
        <f>IF(D48="","",MIN(1,D48/$B$4))</f>
        <v/>
      </c>
    </row>
    <row r="49">
      <c r="A49" t="n">
        <v>38</v>
      </c>
      <c r="B49" s="9">
        <f>IF(A49&gt;$B$6,"",$B$9)</f>
        <v/>
      </c>
      <c r="C49" s="4" t="n"/>
      <c r="D49" s="9">
        <f>IF(AND(C49="",B49=""),"",ROUND(D48*(1+$B$7/1200)+IF(C49="",B49,C49),2))</f>
        <v/>
      </c>
      <c r="E49" s="10">
        <f>IF(D49="","",MIN(1,D49/$B$4))</f>
        <v/>
      </c>
    </row>
    <row r="50">
      <c r="A50" t="n">
        <v>39</v>
      </c>
      <c r="B50" s="9">
        <f>IF(A50&gt;$B$6,"",$B$9)</f>
        <v/>
      </c>
      <c r="C50" s="4" t="n"/>
      <c r="D50" s="9">
        <f>IF(AND(C50="",B50=""),"",ROUND(D49*(1+$B$7/1200)+IF(C50="",B50,C50),2))</f>
        <v/>
      </c>
      <c r="E50" s="10">
        <f>IF(D50="","",MIN(1,D50/$B$4))</f>
        <v/>
      </c>
    </row>
    <row r="51">
      <c r="A51" t="n">
        <v>40</v>
      </c>
      <c r="B51" s="9">
        <f>IF(A51&gt;$B$6,"",$B$9)</f>
        <v/>
      </c>
      <c r="C51" s="4" t="n"/>
      <c r="D51" s="9">
        <f>IF(AND(C51="",B51=""),"",ROUND(D50*(1+$B$7/1200)+IF(C51="",B51,C51),2))</f>
        <v/>
      </c>
      <c r="E51" s="10">
        <f>IF(D51="","",MIN(1,D51/$B$4))</f>
        <v/>
      </c>
    </row>
    <row r="52">
      <c r="A52" t="n">
        <v>41</v>
      </c>
      <c r="B52" s="9">
        <f>IF(A52&gt;$B$6,"",$B$9)</f>
        <v/>
      </c>
      <c r="C52" s="4" t="n"/>
      <c r="D52" s="9">
        <f>IF(AND(C52="",B52=""),"",ROUND(D51*(1+$B$7/1200)+IF(C52="",B52,C52),2))</f>
        <v/>
      </c>
      <c r="E52" s="10">
        <f>IF(D52="","",MIN(1,D52/$B$4))</f>
        <v/>
      </c>
    </row>
    <row r="53">
      <c r="A53" t="n">
        <v>42</v>
      </c>
      <c r="B53" s="9">
        <f>IF(A53&gt;$B$6,"",$B$9)</f>
        <v/>
      </c>
      <c r="C53" s="4" t="n"/>
      <c r="D53" s="9">
        <f>IF(AND(C53="",B53=""),"",ROUND(D52*(1+$B$7/1200)+IF(C53="",B53,C53),2))</f>
        <v/>
      </c>
      <c r="E53" s="10">
        <f>IF(D53="","",MIN(1,D53/$B$4))</f>
        <v/>
      </c>
    </row>
    <row r="54">
      <c r="A54" t="n">
        <v>43</v>
      </c>
      <c r="B54" s="9">
        <f>IF(A54&gt;$B$6,"",$B$9)</f>
        <v/>
      </c>
      <c r="C54" s="4" t="n"/>
      <c r="D54" s="9">
        <f>IF(AND(C54="",B54=""),"",ROUND(D53*(1+$B$7/1200)+IF(C54="",B54,C54),2))</f>
        <v/>
      </c>
      <c r="E54" s="10">
        <f>IF(D54="","",MIN(1,D54/$B$4))</f>
        <v/>
      </c>
    </row>
    <row r="55">
      <c r="A55" t="n">
        <v>44</v>
      </c>
      <c r="B55" s="9">
        <f>IF(A55&gt;$B$6,"",$B$9)</f>
        <v/>
      </c>
      <c r="C55" s="4" t="n"/>
      <c r="D55" s="9">
        <f>IF(AND(C55="",B55=""),"",ROUND(D54*(1+$B$7/1200)+IF(C55="",B55,C55),2))</f>
        <v/>
      </c>
      <c r="E55" s="10">
        <f>IF(D55="","",MIN(1,D55/$B$4))</f>
        <v/>
      </c>
    </row>
    <row r="56">
      <c r="A56" t="n">
        <v>45</v>
      </c>
      <c r="B56" s="9">
        <f>IF(A56&gt;$B$6,"",$B$9)</f>
        <v/>
      </c>
      <c r="C56" s="4" t="n"/>
      <c r="D56" s="9">
        <f>IF(AND(C56="",B56=""),"",ROUND(D55*(1+$B$7/1200)+IF(C56="",B56,C56),2))</f>
        <v/>
      </c>
      <c r="E56" s="10">
        <f>IF(D56="","",MIN(1,D56/$B$4))</f>
        <v/>
      </c>
    </row>
    <row r="57">
      <c r="A57" t="n">
        <v>46</v>
      </c>
      <c r="B57" s="9">
        <f>IF(A57&gt;$B$6,"",$B$9)</f>
        <v/>
      </c>
      <c r="C57" s="4" t="n"/>
      <c r="D57" s="9">
        <f>IF(AND(C57="",B57=""),"",ROUND(D56*(1+$B$7/1200)+IF(C57="",B57,C57),2))</f>
        <v/>
      </c>
      <c r="E57" s="10">
        <f>IF(D57="","",MIN(1,D57/$B$4))</f>
        <v/>
      </c>
    </row>
    <row r="58">
      <c r="A58" t="n">
        <v>47</v>
      </c>
      <c r="B58" s="9">
        <f>IF(A58&gt;$B$6,"",$B$9)</f>
        <v/>
      </c>
      <c r="C58" s="4" t="n"/>
      <c r="D58" s="9">
        <f>IF(AND(C58="",B58=""),"",ROUND(D57*(1+$B$7/1200)+IF(C58="",B58,C58),2))</f>
        <v/>
      </c>
      <c r="E58" s="10">
        <f>IF(D58="","",MIN(1,D58/$B$4))</f>
        <v/>
      </c>
    </row>
    <row r="59">
      <c r="A59" t="n">
        <v>48</v>
      </c>
      <c r="B59" s="9">
        <f>IF(A59&gt;$B$6,"",$B$9)</f>
        <v/>
      </c>
      <c r="C59" s="4" t="n"/>
      <c r="D59" s="9">
        <f>IF(AND(C59="",B59=""),"",ROUND(D58*(1+$B$7/1200)+IF(C59="",B59,C59),2))</f>
        <v/>
      </c>
      <c r="E59" s="10">
        <f>IF(D59="","",MIN(1,D59/$B$4))</f>
        <v/>
      </c>
    </row>
    <row r="60">
      <c r="A60" t="n">
        <v>49</v>
      </c>
      <c r="B60" s="9">
        <f>IF(A60&gt;$B$6,"",$B$9)</f>
        <v/>
      </c>
      <c r="C60" s="4" t="n"/>
      <c r="D60" s="9">
        <f>IF(AND(C60="",B60=""),"",ROUND(D59*(1+$B$7/1200)+IF(C60="",B60,C60),2))</f>
        <v/>
      </c>
      <c r="E60" s="10">
        <f>IF(D60="","",MIN(1,D60/$B$4))</f>
        <v/>
      </c>
    </row>
    <row r="61">
      <c r="A61" t="n">
        <v>50</v>
      </c>
      <c r="B61" s="9">
        <f>IF(A61&gt;$B$6,"",$B$9)</f>
        <v/>
      </c>
      <c r="C61" s="4" t="n"/>
      <c r="D61" s="9">
        <f>IF(AND(C61="",B61=""),"",ROUND(D60*(1+$B$7/1200)+IF(C61="",B61,C61),2))</f>
        <v/>
      </c>
      <c r="E61" s="10">
        <f>IF(D61="","",MIN(1,D61/$B$4))</f>
        <v/>
      </c>
    </row>
    <row r="62">
      <c r="A62" t="n">
        <v>51</v>
      </c>
      <c r="B62" s="9">
        <f>IF(A62&gt;$B$6,"",$B$9)</f>
        <v/>
      </c>
      <c r="C62" s="4" t="n"/>
      <c r="D62" s="9">
        <f>IF(AND(C62="",B62=""),"",ROUND(D61*(1+$B$7/1200)+IF(C62="",B62,C62),2))</f>
        <v/>
      </c>
      <c r="E62" s="10">
        <f>IF(D62="","",MIN(1,D62/$B$4))</f>
        <v/>
      </c>
    </row>
    <row r="63">
      <c r="A63" t="n">
        <v>52</v>
      </c>
      <c r="B63" s="9">
        <f>IF(A63&gt;$B$6,"",$B$9)</f>
        <v/>
      </c>
      <c r="C63" s="4" t="n"/>
      <c r="D63" s="9">
        <f>IF(AND(C63="",B63=""),"",ROUND(D62*(1+$B$7/1200)+IF(C63="",B63,C63),2))</f>
        <v/>
      </c>
      <c r="E63" s="10">
        <f>IF(D63="","",MIN(1,D63/$B$4))</f>
        <v/>
      </c>
    </row>
    <row r="64">
      <c r="A64" t="n">
        <v>53</v>
      </c>
      <c r="B64" s="9">
        <f>IF(A64&gt;$B$6,"",$B$9)</f>
        <v/>
      </c>
      <c r="C64" s="4" t="n"/>
      <c r="D64" s="9">
        <f>IF(AND(C64="",B64=""),"",ROUND(D63*(1+$B$7/1200)+IF(C64="",B64,C64),2))</f>
        <v/>
      </c>
      <c r="E64" s="10">
        <f>IF(D64="","",MIN(1,D64/$B$4))</f>
        <v/>
      </c>
    </row>
    <row r="65">
      <c r="A65" t="n">
        <v>54</v>
      </c>
      <c r="B65" s="9">
        <f>IF(A65&gt;$B$6,"",$B$9)</f>
        <v/>
      </c>
      <c r="C65" s="4" t="n"/>
      <c r="D65" s="9">
        <f>IF(AND(C65="",B65=""),"",ROUND(D64*(1+$B$7/1200)+IF(C65="",B65,C65),2))</f>
        <v/>
      </c>
      <c r="E65" s="10">
        <f>IF(D65="","",MIN(1,D65/$B$4))</f>
        <v/>
      </c>
    </row>
    <row r="66">
      <c r="A66" t="n">
        <v>55</v>
      </c>
      <c r="B66" s="9">
        <f>IF(A66&gt;$B$6,"",$B$9)</f>
        <v/>
      </c>
      <c r="C66" s="4" t="n"/>
      <c r="D66" s="9">
        <f>IF(AND(C66="",B66=""),"",ROUND(D65*(1+$B$7/1200)+IF(C66="",B66,C66),2))</f>
        <v/>
      </c>
      <c r="E66" s="10">
        <f>IF(D66="","",MIN(1,D66/$B$4))</f>
        <v/>
      </c>
    </row>
    <row r="67">
      <c r="A67" t="n">
        <v>56</v>
      </c>
      <c r="B67" s="9">
        <f>IF(A67&gt;$B$6,"",$B$9)</f>
        <v/>
      </c>
      <c r="C67" s="4" t="n"/>
      <c r="D67" s="9">
        <f>IF(AND(C67="",B67=""),"",ROUND(D66*(1+$B$7/1200)+IF(C67="",B67,C67),2))</f>
        <v/>
      </c>
      <c r="E67" s="10">
        <f>IF(D67="","",MIN(1,D67/$B$4))</f>
        <v/>
      </c>
    </row>
    <row r="68">
      <c r="A68" t="n">
        <v>57</v>
      </c>
      <c r="B68" s="9">
        <f>IF(A68&gt;$B$6,"",$B$9)</f>
        <v/>
      </c>
      <c r="C68" s="4" t="n"/>
      <c r="D68" s="9">
        <f>IF(AND(C68="",B68=""),"",ROUND(D67*(1+$B$7/1200)+IF(C68="",B68,C68),2))</f>
        <v/>
      </c>
      <c r="E68" s="10">
        <f>IF(D68="","",MIN(1,D68/$B$4))</f>
        <v/>
      </c>
    </row>
    <row r="69">
      <c r="A69" t="n">
        <v>58</v>
      </c>
      <c r="B69" s="9">
        <f>IF(A69&gt;$B$6,"",$B$9)</f>
        <v/>
      </c>
      <c r="C69" s="4" t="n"/>
      <c r="D69" s="9">
        <f>IF(AND(C69="",B69=""),"",ROUND(D68*(1+$B$7/1200)+IF(C69="",B69,C69),2))</f>
        <v/>
      </c>
      <c r="E69" s="10">
        <f>IF(D69="","",MIN(1,D69/$B$4))</f>
        <v/>
      </c>
    </row>
    <row r="70">
      <c r="A70" t="n">
        <v>59</v>
      </c>
      <c r="B70" s="9">
        <f>IF(A70&gt;$B$6,"",$B$9)</f>
        <v/>
      </c>
      <c r="C70" s="4" t="n"/>
      <c r="D70" s="9">
        <f>IF(AND(C70="",B70=""),"",ROUND(D69*(1+$B$7/1200)+IF(C70="",B70,C70),2))</f>
        <v/>
      </c>
      <c r="E70" s="10">
        <f>IF(D70="","",MIN(1,D70/$B$4))</f>
        <v/>
      </c>
    </row>
    <row r="71">
      <c r="A71" t="n">
        <v>60</v>
      </c>
      <c r="B71" s="9">
        <f>IF(A71&gt;$B$6,"",$B$9)</f>
        <v/>
      </c>
      <c r="C71" s="4" t="n"/>
      <c r="D71" s="9">
        <f>IF(AND(C71="",B71=""),"",ROUND(D70*(1+$B$7/1200)+IF(C71="",B71,C71),2))</f>
        <v/>
      </c>
      <c r="E71" s="10">
        <f>IF(D71="","",MIN(1,D71/$B$4))</f>
        <v/>
      </c>
    </row>
    <row r="73">
      <c r="A73" t="inlineStr">
        <is>
          <t>Type what you really put aside in 'Actual deposit'; the balance uses it instead of the plan. Matching calculator: centstoshares.com/savings-goal-calculator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Cents to Shares</dc:creator>
  <dc:title xmlns:dc="http://purl.org/dc/elements/1.1/">savings-goal-tracker</dc:title>
  <dcterms:created xmlns:dcterms="http://purl.org/dc/terms/" xmlns:xsi="http://www.w3.org/2001/XMLSchema-instance" xsi:type="dcterms:W3CDTF">2026-10-23T22:08:10Z</dcterms:created>
  <dcterms:modified xmlns:dcterms="http://purl.org/dc/terms/" xmlns:xsi="http://www.w3.org/2001/XMLSchema-instance" xsi:type="dcterms:W3CDTF">2026-10-23T22:08:10Z</dcterms:modified>
</cp:coreProperties>
</file>