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b val="1"/>
      <sz val="15"/>
    </font>
    <font>
      <i val="1"/>
      <color rgb="004F5A72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D6A4E"/>
      </patternFill>
    </fill>
  </fills>
  <borders count="2">
    <border>
      <left/>
      <right/>
      <top/>
      <bottom/>
      <diagonal/>
    </border>
    <border>
      <bottom style="thin">
        <color rgb="00D6DDD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" fontId="0" fillId="2" borderId="0" pivotButton="0" quotePrefix="0" xfId="0"/>
    <xf numFmtId="0" fontId="4" fillId="3" borderId="0" applyAlignment="1" pivotButton="0" quotePrefix="0" xfId="0">
      <alignment vertical="center" wrapText="1"/>
    </xf>
    <xf numFmtId="0" fontId="0" fillId="2" borderId="1" pivotButton="0" quotePrefix="0" xfId="0"/>
    <xf numFmtId="164" fontId="0" fillId="2" borderId="1" pivotButton="0" quotePrefix="0" xfId="0"/>
    <xf numFmtId="4" fontId="0" fillId="0" borderId="1" pivotButton="0" quotePrefix="0" xfId="0"/>
    <xf numFmtId="4" fontId="0" fillId="2" borderId="1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3" customWidth="1" min="3" max="3"/>
    <col width="18" customWidth="1" min="4" max="4"/>
    <col width="16" customWidth="1" min="5" max="5"/>
    <col width="14" customWidth="1" min="6" max="6"/>
  </cols>
  <sheetData>
    <row r="1">
      <c r="A1" s="1" t="inlineStr">
        <is>
          <t>Monthly budget (50/30/20)</t>
        </is>
      </c>
    </row>
    <row r="2">
      <c r="A2" s="2" t="inlineStr">
        <is>
          <t>Cents to Shares – free template. Yellow cells are yours to change; everything else is calculated.</t>
        </is>
      </c>
    </row>
    <row r="4">
      <c r="A4" s="3" t="inlineStr">
        <is>
          <t>Monthly take-home income</t>
        </is>
      </c>
      <c r="B4" s="4" t="n">
        <v>3000</v>
      </c>
    </row>
    <row r="6">
      <c r="A6" s="5" t="inlineStr">
        <is>
          <t>Category</t>
        </is>
      </c>
      <c r="B6" s="5" t="inlineStr">
        <is>
          <t>Group</t>
        </is>
      </c>
      <c r="C6" s="5" t="inlineStr">
        <is>
          <t>% of income</t>
        </is>
      </c>
      <c r="D6" s="5" t="inlineStr">
        <is>
          <t>Planned per month</t>
        </is>
      </c>
      <c r="E6" s="5" t="inlineStr">
        <is>
          <t>Actually spent</t>
        </is>
      </c>
      <c r="F6" s="5" t="inlineStr">
        <is>
          <t>Difference</t>
        </is>
      </c>
    </row>
    <row r="7">
      <c r="A7" s="6" t="inlineStr">
        <is>
          <t>Housing</t>
        </is>
      </c>
      <c r="B7" s="6" t="inlineStr">
        <is>
          <t>Needs</t>
        </is>
      </c>
      <c r="C7" s="7" t="n">
        <v>25</v>
      </c>
      <c r="D7" s="8">
        <f>IF(C7="","",ROUND($B$4*C7/100,2))</f>
        <v/>
      </c>
      <c r="E7" s="9" t="n"/>
      <c r="F7" s="8">
        <f>IF(E7="","",D7-E7)</f>
        <v/>
      </c>
    </row>
    <row r="8">
      <c r="A8" s="6" t="inlineStr">
        <is>
          <t>Bills</t>
        </is>
      </c>
      <c r="B8" s="6" t="inlineStr">
        <is>
          <t>Needs</t>
        </is>
      </c>
      <c r="C8" s="7" t="n">
        <v>7</v>
      </c>
      <c r="D8" s="8">
        <f>IF(C8="","",ROUND($B$4*C8/100,2))</f>
        <v/>
      </c>
      <c r="E8" s="9" t="n"/>
      <c r="F8" s="8">
        <f>IF(E8="","",D8-E8)</f>
        <v/>
      </c>
    </row>
    <row r="9">
      <c r="A9" s="6" t="inlineStr">
        <is>
          <t>Food</t>
        </is>
      </c>
      <c r="B9" s="6" t="inlineStr">
        <is>
          <t>Needs</t>
        </is>
      </c>
      <c r="C9" s="7" t="n">
        <v>10</v>
      </c>
      <c r="D9" s="8">
        <f>IF(C9="","",ROUND($B$4*C9/100,2))</f>
        <v/>
      </c>
      <c r="E9" s="9" t="n"/>
      <c r="F9" s="8">
        <f>IF(E9="","",D9-E9)</f>
        <v/>
      </c>
    </row>
    <row r="10">
      <c r="A10" s="6" t="inlineStr">
        <is>
          <t>Transport</t>
        </is>
      </c>
      <c r="B10" s="6" t="inlineStr">
        <is>
          <t>Needs</t>
        </is>
      </c>
      <c r="C10" s="7" t="n">
        <v>8</v>
      </c>
      <c r="D10" s="8">
        <f>IF(C10="","",ROUND($B$4*C10/100,2))</f>
        <v/>
      </c>
      <c r="E10" s="9" t="n"/>
      <c r="F10" s="8">
        <f>IF(E10="","",D10-E10)</f>
        <v/>
      </c>
    </row>
    <row r="11">
      <c r="A11" s="6" t="inlineStr">
        <is>
          <t>Debt payments</t>
        </is>
      </c>
      <c r="B11" s="6" t="inlineStr">
        <is>
          <t>Needs</t>
        </is>
      </c>
      <c r="C11" s="7" t="n">
        <v>0</v>
      </c>
      <c r="D11" s="8">
        <f>IF(C11="","",ROUND($B$4*C11/100,2))</f>
        <v/>
      </c>
      <c r="E11" s="9" t="n"/>
      <c r="F11" s="8">
        <f>IF(E11="","",D11-E11)</f>
        <v/>
      </c>
    </row>
    <row r="12">
      <c r="A12" s="6" t="inlineStr">
        <is>
          <t>Fun</t>
        </is>
      </c>
      <c r="B12" s="6" t="inlineStr">
        <is>
          <t>Wants</t>
        </is>
      </c>
      <c r="C12" s="7" t="n">
        <v>20</v>
      </c>
      <c r="D12" s="8">
        <f>IF(C12="","",ROUND($B$4*C12/100,2))</f>
        <v/>
      </c>
      <c r="E12" s="9" t="n"/>
      <c r="F12" s="8">
        <f>IF(E12="","",D12-E12)</f>
        <v/>
      </c>
    </row>
    <row r="13">
      <c r="A13" s="6" t="inlineStr">
        <is>
          <t>Other</t>
        </is>
      </c>
      <c r="B13" s="6" t="inlineStr">
        <is>
          <t>Wants</t>
        </is>
      </c>
      <c r="C13" s="7" t="n">
        <v>10</v>
      </c>
      <c r="D13" s="8">
        <f>IF(C13="","",ROUND($B$4*C13/100,2))</f>
        <v/>
      </c>
      <c r="E13" s="9" t="n"/>
      <c r="F13" s="8">
        <f>IF(E13="","",D13-E13)</f>
        <v/>
      </c>
    </row>
    <row r="14">
      <c r="A14" s="6" t="inlineStr">
        <is>
          <t>Emergency fund</t>
        </is>
      </c>
      <c r="B14" s="6" t="inlineStr">
        <is>
          <t>Saving</t>
        </is>
      </c>
      <c r="C14" s="7" t="n">
        <v>10</v>
      </c>
      <c r="D14" s="8">
        <f>IF(C14="","",ROUND($B$4*C14/100,2))</f>
        <v/>
      </c>
      <c r="E14" s="9" t="n"/>
      <c r="F14" s="8">
        <f>IF(E14="","",D14-E14)</f>
        <v/>
      </c>
    </row>
    <row r="15">
      <c r="A15" s="6" t="inlineStr">
        <is>
          <t>Investing</t>
        </is>
      </c>
      <c r="B15" s="6" t="inlineStr">
        <is>
          <t>Saving</t>
        </is>
      </c>
      <c r="C15" s="7" t="n">
        <v>10</v>
      </c>
      <c r="D15" s="8">
        <f>IF(C15="","",ROUND($B$4*C15/100,2))</f>
        <v/>
      </c>
      <c r="E15" s="9" t="n"/>
      <c r="F15" s="8">
        <f>IF(E15="","",D15-E15)</f>
        <v/>
      </c>
    </row>
    <row r="16">
      <c r="A16" s="6" t="n"/>
      <c r="B16" s="6" t="n"/>
      <c r="C16" s="7" t="n"/>
      <c r="D16" s="8">
        <f>IF(C16="","",ROUND($B$4*C16/100,2))</f>
        <v/>
      </c>
      <c r="E16" s="9" t="n"/>
      <c r="F16" s="8">
        <f>IF(E16="","",D16-E16)</f>
        <v/>
      </c>
    </row>
    <row r="17">
      <c r="A17" s="6" t="n"/>
      <c r="B17" s="6" t="n"/>
      <c r="C17" s="7" t="n"/>
      <c r="D17" s="8">
        <f>IF(C17="","",ROUND($B$4*C17/100,2))</f>
        <v/>
      </c>
      <c r="E17" s="9" t="n"/>
      <c r="F17" s="8">
        <f>IF(E17="","",D17-E17)</f>
        <v/>
      </c>
    </row>
    <row r="18">
      <c r="A18" s="6" t="n"/>
      <c r="B18" s="6" t="n"/>
      <c r="C18" s="7" t="n"/>
      <c r="D18" s="8">
        <f>IF(C18="","",ROUND($B$4*C18/100,2))</f>
        <v/>
      </c>
      <c r="E18" s="9" t="n"/>
      <c r="F18" s="8">
        <f>IF(E18="","",D18-E18)</f>
        <v/>
      </c>
    </row>
    <row r="19">
      <c r="A19" s="6" t="n"/>
      <c r="B19" s="6" t="n"/>
      <c r="C19" s="7" t="n"/>
      <c r="D19" s="8">
        <f>IF(C19="","",ROUND($B$4*C19/100,2))</f>
        <v/>
      </c>
      <c r="E19" s="9" t="n"/>
      <c r="F19" s="8">
        <f>IF(E19="","",D19-E19)</f>
        <v/>
      </c>
    </row>
    <row r="20">
      <c r="A20" s="6" t="n"/>
      <c r="B20" s="6" t="n"/>
      <c r="C20" s="7" t="n"/>
      <c r="D20" s="8">
        <f>IF(C20="","",ROUND($B$4*C20/100,2))</f>
        <v/>
      </c>
      <c r="E20" s="9" t="n"/>
      <c r="F20" s="8">
        <f>IF(E20="","",D20-E20)</f>
        <v/>
      </c>
    </row>
    <row r="21">
      <c r="A21" s="3" t="inlineStr">
        <is>
          <t>Total</t>
        </is>
      </c>
      <c r="C21" s="10">
        <f>SUM(C7:C20)</f>
        <v/>
      </c>
      <c r="D21" s="11">
        <f>SUM(D7:D20)</f>
        <v/>
      </c>
      <c r="E21" s="11">
        <f>SUM(E7:E20)</f>
        <v/>
      </c>
      <c r="F21" s="11">
        <f>IF(E21=0,"",D21-E21)</f>
        <v/>
      </c>
    </row>
    <row r="22">
      <c r="A22" t="inlineStr">
        <is>
          <t>Not given a job yet</t>
        </is>
      </c>
      <c r="C22" s="10">
        <f>100-C21</f>
        <v/>
      </c>
      <c r="D22" s="11">
        <f>ROUND($B$4*C22/100,2)</f>
        <v/>
      </c>
    </row>
    <row r="24">
      <c r="A24" s="5" t="inlineStr">
        <is>
          <t>Group</t>
        </is>
      </c>
      <c r="B24" s="5" t="inlineStr">
        <is>
          <t>Target %</t>
        </is>
      </c>
      <c r="C24" s="5" t="inlineStr">
        <is>
          <t>Your %</t>
        </is>
      </c>
      <c r="D24" s="5" t="inlineStr">
        <is>
          <t>Your amount</t>
        </is>
      </c>
    </row>
    <row r="25">
      <c r="A25" t="inlineStr">
        <is>
          <t>Needs</t>
        </is>
      </c>
      <c r="B25" t="n">
        <v>50</v>
      </c>
      <c r="C25" s="10">
        <f>SUMIF($B$7:$B$20,A25,$C$7:$C$20)</f>
        <v/>
      </c>
      <c r="D25" s="11">
        <f>SUMIF($B$7:$B$20,A25,$D$7:$D$20)</f>
        <v/>
      </c>
    </row>
    <row r="26">
      <c r="A26" t="inlineStr">
        <is>
          <t>Wants</t>
        </is>
      </c>
      <c r="B26" t="n">
        <v>30</v>
      </c>
      <c r="C26" s="10">
        <f>SUMIF($B$7:$B$20,A26,$C$7:$C$20)</f>
        <v/>
      </c>
      <c r="D26" s="11">
        <f>SUMIF($B$7:$B$20,A26,$D$7:$D$20)</f>
        <v/>
      </c>
    </row>
    <row r="27">
      <c r="A27" t="inlineStr">
        <is>
          <t>Saving</t>
        </is>
      </c>
      <c r="B27" t="n">
        <v>20</v>
      </c>
      <c r="C27" s="10">
        <f>SUMIF($B$7:$B$20,A27,$C$7:$C$20)</f>
        <v/>
      </c>
      <c r="D27" s="11">
        <f>SUMIF($B$7:$B$20,A27,$D$7:$D$20)</f>
        <v/>
      </c>
    </row>
    <row r="29">
      <c r="A29" t="inlineStr">
        <is>
          <t>50/30/20 is a rule of thumb, not a law: change the % to fit your life. Matching calculator: centstoshares.com/household-budget-calculator</t>
        </is>
      </c>
    </row>
  </sheetData>
  <dataValidations count="1">
    <dataValidation sqref="B7 B8 B9 B10 B11 B12 B13 B14 B15 B16 B17 B18 B19 B20" showDropDown="0" showInputMessage="0" showErrorMessage="0" allowBlank="1" type="list">
      <formula1>"Needs,Wants,Saving"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Cents to Shares</dc:creator>
  <dc:title xmlns:dc="http://purl.org/dc/elements/1.1/">monthly-budget</dc:title>
  <dcterms:created xmlns:dcterms="http://purl.org/dc/terms/" xmlns:xsi="http://www.w3.org/2001/XMLSchema-instance" xsi:type="dcterms:W3CDTF">2026-10-23T22:08:10Z</dcterms:created>
  <dcterms:modified xmlns:dcterms="http://purl.org/dc/terms/" xmlns:xsi="http://www.w3.org/2001/XMLSchema-instance" xsi:type="dcterms:W3CDTF">2026-10-23T22:08:10Z</dcterms:modified>
</cp:coreProperties>
</file>