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s" sheetId="1" state="visible" r:id="rId1"/>
    <sheet xmlns:r="http://schemas.openxmlformats.org/officeDocument/2006/relationships" name="Avalanche" sheetId="2" state="visible" r:id="rId2"/>
    <sheet xmlns:r="http://schemas.openxmlformats.org/officeDocument/2006/relationships" name="Snowba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4F5A7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6F2EC"/>
      </patternFill>
    </fill>
    <fill>
      <patternFill patternType="solid">
        <fgColor rgb="00FFF4CC"/>
      </patternFill>
    </fill>
    <fill>
      <patternFill patternType="solid">
        <fgColor rgb="001D6A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4" fontId="0" fillId="3" borderId="0" pivotButton="0" quotePrefix="0" xfId="0"/>
    <xf numFmtId="0" fontId="4" fillId="4" borderId="0" applyAlignment="1" pivotButton="0" quotePrefix="0" xfId="0">
      <alignment vertical="center" wrapText="1"/>
    </xf>
    <xf numFmtId="0" fontId="0" fillId="3" borderId="0" pivotButton="0" quotePrefix="0" xfId="0"/>
    <xf numFmtId="2" fontId="0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6" customWidth="1" min="4" max="4"/>
    <col width="24" customWidth="1" min="5" max="5"/>
    <col width="24" customWidth="1" min="6" max="6"/>
  </cols>
  <sheetData>
    <row r="1">
      <c r="A1" s="1" t="inlineStr">
        <is>
          <t>Debt tracker: avalanche vs snowball</t>
        </is>
      </c>
    </row>
    <row r="2">
      <c r="A2" s="2" t="inlineStr">
        <is>
          <t>Cents to Shares – free template. Yellow cells are yours to change; everything else is calculated.</t>
        </is>
      </c>
    </row>
    <row r="4">
      <c r="A4" s="3" t="inlineStr">
        <is>
          <t>Monthly budget for debts (minimums + extra)</t>
        </is>
      </c>
      <c r="B4" s="4">
        <f>SUMIF(B7:B14,"&gt;0",D7:D14)+E4</f>
        <v/>
      </c>
      <c r="D4" s="3" t="inlineStr">
        <is>
          <t>Extra per month</t>
        </is>
      </c>
      <c r="E4" s="5" t="n">
        <v>150</v>
      </c>
    </row>
    <row r="6">
      <c r="A6" s="6" t="inlineStr">
        <is>
          <t>Debt</t>
        </is>
      </c>
      <c r="B6" s="6" t="inlineStr">
        <is>
          <t>Balance</t>
        </is>
      </c>
      <c r="C6" s="6" t="inlineStr">
        <is>
          <t>Interest % a year</t>
        </is>
      </c>
      <c r="D6" s="6" t="inlineStr">
        <is>
          <t>Minimum a month</t>
        </is>
      </c>
      <c r="E6" s="6" t="inlineStr">
        <is>
          <t>Avalanche: paid off in month</t>
        </is>
      </c>
      <c r="F6" s="6" t="inlineStr">
        <is>
          <t>Snowball: paid off in month</t>
        </is>
      </c>
    </row>
    <row r="7">
      <c r="A7" s="7" t="inlineStr">
        <is>
          <t>Credit card</t>
        </is>
      </c>
      <c r="B7" s="5" t="n">
        <v>3000</v>
      </c>
      <c r="C7" s="8" t="n">
        <v>22</v>
      </c>
      <c r="D7" s="5" t="n">
        <v>90</v>
      </c>
      <c r="E7">
        <f>IF(N(B7)&lt;=0,"",IF(COUNTIF('Avalanche'!AB4:AB183,"&gt;0.005")&gt;=180,"over 15 years",COUNTIF('Avalanche'!AB4:AB183,"&gt;0.005")+1))</f>
        <v/>
      </c>
      <c r="F7">
        <f>IF(N(B7)&lt;=0,"",IF(COUNTIF('Snowball'!AB4:AB183,"&gt;0.005")&gt;=180,"over 15 years",COUNTIF('Snowball'!AB4:AB183,"&gt;0.005")+1))</f>
        <v/>
      </c>
    </row>
    <row r="8">
      <c r="A8" s="7" t="inlineStr">
        <is>
          <t>Car loan</t>
        </is>
      </c>
      <c r="B8" s="5" t="n">
        <v>8000</v>
      </c>
      <c r="C8" s="8" t="n">
        <v>7</v>
      </c>
      <c r="D8" s="5" t="n">
        <v>200</v>
      </c>
      <c r="E8">
        <f>IF(N(B8)&lt;=0,"",IF(COUNTIF('Avalanche'!AC4:AC183,"&gt;0.005")&gt;=180,"over 15 years",COUNTIF('Avalanche'!AC4:AC183,"&gt;0.005")+1))</f>
        <v/>
      </c>
      <c r="F8">
        <f>IF(N(B8)&lt;=0,"",IF(COUNTIF('Snowball'!AC4:AC183,"&gt;0.005")&gt;=180,"over 15 years",COUNTIF('Snowball'!AC4:AC183,"&gt;0.005")+1))</f>
        <v/>
      </c>
    </row>
    <row r="9">
      <c r="A9" s="7" t="inlineStr">
        <is>
          <t>Store card</t>
        </is>
      </c>
      <c r="B9" s="5" t="n">
        <v>600</v>
      </c>
      <c r="C9" s="8" t="n">
        <v>15</v>
      </c>
      <c r="D9" s="5" t="n">
        <v>30</v>
      </c>
      <c r="E9">
        <f>IF(N(B9)&lt;=0,"",IF(COUNTIF('Avalanche'!AD4:AD183,"&gt;0.005")&gt;=180,"over 15 years",COUNTIF('Avalanche'!AD4:AD183,"&gt;0.005")+1))</f>
        <v/>
      </c>
      <c r="F9">
        <f>IF(N(B9)&lt;=0,"",IF(COUNTIF('Snowball'!AD4:AD183,"&gt;0.005")&gt;=180,"over 15 years",COUNTIF('Snowball'!AD4:AD183,"&gt;0.005")+1))</f>
        <v/>
      </c>
    </row>
    <row r="10">
      <c r="A10" s="7" t="n"/>
      <c r="B10" s="5" t="n"/>
      <c r="C10" s="8" t="n"/>
      <c r="D10" s="5" t="n"/>
      <c r="E10">
        <f>IF(N(B10)&lt;=0,"",IF(COUNTIF('Avalanche'!AE4:AE183,"&gt;0.005")&gt;=180,"over 15 years",COUNTIF('Avalanche'!AE4:AE183,"&gt;0.005")+1))</f>
        <v/>
      </c>
      <c r="F10">
        <f>IF(N(B10)&lt;=0,"",IF(COUNTIF('Snowball'!AE4:AE183,"&gt;0.005")&gt;=180,"over 15 years",COUNTIF('Snowball'!AE4:AE183,"&gt;0.005")+1))</f>
        <v/>
      </c>
    </row>
    <row r="11">
      <c r="A11" s="7" t="n"/>
      <c r="B11" s="5" t="n"/>
      <c r="C11" s="8" t="n"/>
      <c r="D11" s="5" t="n"/>
      <c r="E11">
        <f>IF(N(B11)&lt;=0,"",IF(COUNTIF('Avalanche'!AF4:AF183,"&gt;0.005")&gt;=180,"over 15 years",COUNTIF('Avalanche'!AF4:AF183,"&gt;0.005")+1))</f>
        <v/>
      </c>
      <c r="F11">
        <f>IF(N(B11)&lt;=0,"",IF(COUNTIF('Snowball'!AF4:AF183,"&gt;0.005")&gt;=180,"over 15 years",COUNTIF('Snowball'!AF4:AF183,"&gt;0.005")+1))</f>
        <v/>
      </c>
    </row>
    <row r="12">
      <c r="A12" s="7" t="n"/>
      <c r="B12" s="5" t="n"/>
      <c r="C12" s="8" t="n"/>
      <c r="D12" s="5" t="n"/>
      <c r="E12">
        <f>IF(N(B12)&lt;=0,"",IF(COUNTIF('Avalanche'!AG4:AG183,"&gt;0.005")&gt;=180,"over 15 years",COUNTIF('Avalanche'!AG4:AG183,"&gt;0.005")+1))</f>
        <v/>
      </c>
      <c r="F12">
        <f>IF(N(B12)&lt;=0,"",IF(COUNTIF('Snowball'!AG4:AG183,"&gt;0.005")&gt;=180,"over 15 years",COUNTIF('Snowball'!AG4:AG183,"&gt;0.005")+1))</f>
        <v/>
      </c>
    </row>
    <row r="13">
      <c r="A13" s="7" t="n"/>
      <c r="B13" s="5" t="n"/>
      <c r="C13" s="8" t="n"/>
      <c r="D13" s="5" t="n"/>
      <c r="E13">
        <f>IF(N(B13)&lt;=0,"",IF(COUNTIF('Avalanche'!AH4:AH183,"&gt;0.005")&gt;=180,"over 15 years",COUNTIF('Avalanche'!AH4:AH183,"&gt;0.005")+1))</f>
        <v/>
      </c>
      <c r="F13">
        <f>IF(N(B13)&lt;=0,"",IF(COUNTIF('Snowball'!AH4:AH183,"&gt;0.005")&gt;=180,"over 15 years",COUNTIF('Snowball'!AH4:AH183,"&gt;0.005")+1))</f>
        <v/>
      </c>
    </row>
    <row r="14">
      <c r="A14" s="7" t="n"/>
      <c r="B14" s="5" t="n"/>
      <c r="C14" s="8" t="n"/>
      <c r="D14" s="5" t="n"/>
      <c r="E14">
        <f>IF(N(B14)&lt;=0,"",IF(COUNTIF('Avalanche'!AI4:AI183,"&gt;0.005")&gt;=180,"over 15 years",COUNTIF('Avalanche'!AI4:AI183,"&gt;0.005")+1))</f>
        <v/>
      </c>
      <c r="F14">
        <f>IF(N(B14)&lt;=0,"",IF(COUNTIF('Snowball'!AI4:AI183,"&gt;0.005")&gt;=180,"over 15 years",COUNTIF('Snowball'!AI4:AI183,"&gt;0.005")+1))</f>
        <v/>
      </c>
    </row>
    <row r="17">
      <c r="A17" s="6" t="inlineStr">
        <is>
          <t>Result</t>
        </is>
      </c>
      <c r="B17" s="6" t="inlineStr">
        <is>
          <t>Avalanche</t>
        </is>
      </c>
      <c r="C17" s="6" t="inlineStr">
        <is>
          <t>Snowball</t>
        </is>
      </c>
    </row>
    <row r="18">
      <c r="A18" t="inlineStr">
        <is>
          <t>Debt-free after (months)</t>
        </is>
      </c>
      <c r="B18">
        <f>IF(COUNTIF('Avalanche'!C4:C183,"&gt;0.005")&gt;=180,"over 15 years",COUNTIF('Avalanche'!C4:C183,"&gt;0.005")+1)</f>
        <v/>
      </c>
      <c r="C18">
        <f>IF(COUNTIF('Snowball'!C4:C183,"&gt;0.005")&gt;=180,"over 15 years",COUNTIF('Snowball'!C4:C183,"&gt;0.005")+1)</f>
        <v/>
      </c>
    </row>
    <row r="19">
      <c r="A19" t="inlineStr">
        <is>
          <t>Total interest paid</t>
        </is>
      </c>
      <c r="B19" s="9">
        <f>ROUND((SUM('Avalanche'!D4:D183)+SUM('Avalanche'!E4:E183)+SUM('Avalanche'!F4:F183)+SUM('Avalanche'!G4:G183)+SUM('Avalanche'!H4:H183)+SUM('Avalanche'!I4:I183)+SUM('Avalanche'!J4:J183)+SUM('Avalanche'!K4:K183))-SUM(B7:B14)-(SUM('Avalanche'!AB4:AB182)+SUM('Avalanche'!AC4:AC182)+SUM('Avalanche'!AD4:AD182)+SUM('Avalanche'!AE4:AE182)+SUM('Avalanche'!AF4:AF182)+SUM('Avalanche'!AG4:AG182)+SUM('Avalanche'!AH4:AH182)+SUM('Avalanche'!AI4:AI182)),2)</f>
        <v/>
      </c>
      <c r="C19" s="9">
        <f>ROUND((SUM('Snowball'!D4:D183)+SUM('Snowball'!E4:E183)+SUM('Snowball'!F4:F183)+SUM('Snowball'!G4:G183)+SUM('Snowball'!H4:H183)+SUM('Snowball'!I4:I183)+SUM('Snowball'!J4:J183)+SUM('Snowball'!K4:K183))-SUM(B7:B14)-(SUM('Snowball'!AB4:AB182)+SUM('Snowball'!AC4:AC182)+SUM('Snowball'!AD4:AD182)+SUM('Snowball'!AE4:AE182)+SUM('Snowball'!AF4:AF182)+SUM('Snowball'!AG4:AG182)+SUM('Snowball'!AH4:AH182)+SUM('Snowball'!AI4:AI182)),2)</f>
        <v/>
      </c>
    </row>
    <row r="21">
      <c r="A21" t="inlineStr">
        <is>
          <t>Avalanche pays the highest interest rate first (cheapest overall). Snowball pays the smallest balance first (quick wins). Freed-up minimums roll over to the next debt.</t>
        </is>
      </c>
    </row>
    <row r="22">
      <c r="A22" t="inlineStr">
        <is>
          <t>Matching calculator: centstoshares.com/debt-payoff-calculator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18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3" t="inlineStr">
        <is>
          <t>Avalanche: month-by-month (calculated, don't edit)</t>
        </is>
      </c>
      <c r="L1" t="n">
        <v>1</v>
      </c>
      <c r="M1" t="n">
        <v>2</v>
      </c>
      <c r="N1" t="n">
        <v>3</v>
      </c>
      <c r="O1" t="n">
        <v>4</v>
      </c>
      <c r="P1" t="n">
        <v>5</v>
      </c>
      <c r="Q1" t="n">
        <v>6</v>
      </c>
      <c r="R1" t="n">
        <v>7</v>
      </c>
      <c r="S1" t="n">
        <v>8</v>
      </c>
    </row>
    <row r="2">
      <c r="L2">
        <f>N(Debts!$C$7)</f>
        <v/>
      </c>
      <c r="M2">
        <f>N(Debts!$C$8)</f>
        <v/>
      </c>
      <c r="N2">
        <f>N(Debts!$C$9)</f>
        <v/>
      </c>
      <c r="O2">
        <f>N(Debts!$C$10)</f>
        <v/>
      </c>
      <c r="P2">
        <f>N(Debts!$C$11)</f>
        <v/>
      </c>
      <c r="Q2">
        <f>N(Debts!$C$12)</f>
        <v/>
      </c>
      <c r="R2">
        <f>N(Debts!$C$13)</f>
        <v/>
      </c>
      <c r="S2">
        <f>N(Debts!$C$14)</f>
        <v/>
      </c>
    </row>
    <row r="3">
      <c r="A3" s="6" t="inlineStr">
        <is>
          <t>Month</t>
        </is>
      </c>
      <c r="B3" s="6" t="inlineStr">
        <is>
          <t>Money this month</t>
        </is>
      </c>
      <c r="C3" s="6" t="inlineStr">
        <is>
          <t>Total left</t>
        </is>
      </c>
      <c r="D3" s="6" t="inlineStr">
        <is>
          <t>D1 after interest</t>
        </is>
      </c>
      <c r="E3" s="6" t="inlineStr">
        <is>
          <t>D2 after interest</t>
        </is>
      </c>
      <c r="F3" s="6" t="inlineStr">
        <is>
          <t>D3 after interest</t>
        </is>
      </c>
      <c r="G3" s="6" t="inlineStr">
        <is>
          <t>D4 after interest</t>
        </is>
      </c>
      <c r="H3" s="6" t="inlineStr">
        <is>
          <t>D5 after interest</t>
        </is>
      </c>
      <c r="I3" s="6" t="inlineStr">
        <is>
          <t>D6 after interest</t>
        </is>
      </c>
      <c r="J3" s="6" t="inlineStr">
        <is>
          <t>D7 after interest</t>
        </is>
      </c>
      <c r="K3" s="6" t="inlineStr">
        <is>
          <t>D8 after interest</t>
        </is>
      </c>
      <c r="L3" s="6" t="inlineStr">
        <is>
          <t>D1 after minimum</t>
        </is>
      </c>
      <c r="M3" s="6" t="inlineStr">
        <is>
          <t>D2 after minimum</t>
        </is>
      </c>
      <c r="N3" s="6" t="inlineStr">
        <is>
          <t>D3 after minimum</t>
        </is>
      </c>
      <c r="O3" s="6" t="inlineStr">
        <is>
          <t>D4 after minimum</t>
        </is>
      </c>
      <c r="P3" s="6" t="inlineStr">
        <is>
          <t>D5 after minimum</t>
        </is>
      </c>
      <c r="Q3" s="6" t="inlineStr">
        <is>
          <t>D6 after minimum</t>
        </is>
      </c>
      <c r="R3" s="6" t="inlineStr">
        <is>
          <t>D7 after minimum</t>
        </is>
      </c>
      <c r="S3" s="6" t="inlineStr">
        <is>
          <t>D8 after minimum</t>
        </is>
      </c>
      <c r="T3" s="6" t="inlineStr">
        <is>
          <t>D1 order</t>
        </is>
      </c>
      <c r="U3" s="6" t="inlineStr">
        <is>
          <t>D2 order</t>
        </is>
      </c>
      <c r="V3" s="6" t="inlineStr">
        <is>
          <t>D3 order</t>
        </is>
      </c>
      <c r="W3" s="6" t="inlineStr">
        <is>
          <t>D4 order</t>
        </is>
      </c>
      <c r="X3" s="6" t="inlineStr">
        <is>
          <t>D5 order</t>
        </is>
      </c>
      <c r="Y3" s="6" t="inlineStr">
        <is>
          <t>D6 order</t>
        </is>
      </c>
      <c r="Z3" s="6" t="inlineStr">
        <is>
          <t>D7 order</t>
        </is>
      </c>
      <c r="AA3" s="6" t="inlineStr">
        <is>
          <t>D8 order</t>
        </is>
      </c>
      <c r="AB3" s="6" t="inlineStr">
        <is>
          <t>D1 end balance</t>
        </is>
      </c>
      <c r="AC3" s="6" t="inlineStr">
        <is>
          <t>D2 end balance</t>
        </is>
      </c>
      <c r="AD3" s="6" t="inlineStr">
        <is>
          <t>D3 end balance</t>
        </is>
      </c>
      <c r="AE3" s="6" t="inlineStr">
        <is>
          <t>D4 end balance</t>
        </is>
      </c>
      <c r="AF3" s="6" t="inlineStr">
        <is>
          <t>D5 end balance</t>
        </is>
      </c>
      <c r="AG3" s="6" t="inlineStr">
        <is>
          <t>D6 end balance</t>
        </is>
      </c>
      <c r="AH3" s="6" t="inlineStr">
        <is>
          <t>D7 end balance</t>
        </is>
      </c>
      <c r="AI3" s="6" t="inlineStr">
        <is>
          <t>D8 end balance</t>
        </is>
      </c>
    </row>
    <row r="4">
      <c r="A4" t="n">
        <v>1</v>
      </c>
      <c r="B4">
        <f>Debts!$B$4-(SUM($D4:$K4)-SUM($L4:$S4))</f>
        <v/>
      </c>
      <c r="C4">
        <f>SUM($AB4:$AI4)</f>
        <v/>
      </c>
      <c r="D4">
        <f>IF(N(Debts!$B$7)&gt;0,N(Debts!$B$7)*(1+N(Debts!$C$7)/1200),0)</f>
        <v/>
      </c>
      <c r="E4">
        <f>IF(N(Debts!$B$8)&gt;0,N(Debts!$B$8)*(1+N(Debts!$C$8)/1200),0)</f>
        <v/>
      </c>
      <c r="F4">
        <f>IF(N(Debts!$B$9)&gt;0,N(Debts!$B$9)*(1+N(Debts!$C$9)/1200),0)</f>
        <v/>
      </c>
      <c r="G4">
        <f>IF(N(Debts!$B$10)&gt;0,N(Debts!$B$10)*(1+N(Debts!$C$10)/1200),0)</f>
        <v/>
      </c>
      <c r="H4">
        <f>IF(N(Debts!$B$11)&gt;0,N(Debts!$B$11)*(1+N(Debts!$C$11)/1200),0)</f>
        <v/>
      </c>
      <c r="I4">
        <f>IF(N(Debts!$B$12)&gt;0,N(Debts!$B$12)*(1+N(Debts!$C$12)/1200),0)</f>
        <v/>
      </c>
      <c r="J4">
        <f>IF(N(Debts!$B$13)&gt;0,N(Debts!$B$13)*(1+N(Debts!$C$13)/1200),0)</f>
        <v/>
      </c>
      <c r="K4">
        <f>IF(N(Debts!$B$14)&gt;0,N(Debts!$B$14)*(1+N(Debts!$C$14)/1200),0)</f>
        <v/>
      </c>
      <c r="L4">
        <f>D4-MIN(N(Debts!$D$7),D4)</f>
        <v/>
      </c>
      <c r="M4">
        <f>E4-MIN(N(Debts!$D$8),E4)</f>
        <v/>
      </c>
      <c r="N4">
        <f>F4-MIN(N(Debts!$D$9),F4)</f>
        <v/>
      </c>
      <c r="O4">
        <f>G4-MIN(N(Debts!$D$10),G4)</f>
        <v/>
      </c>
      <c r="P4">
        <f>H4-MIN(N(Debts!$D$11),H4)</f>
        <v/>
      </c>
      <c r="Q4">
        <f>I4-MIN(N(Debts!$D$12),I4)</f>
        <v/>
      </c>
      <c r="R4">
        <f>J4-MIN(N(Debts!$D$13),J4)</f>
        <v/>
      </c>
      <c r="S4">
        <f>K4-MIN(N(Debts!$D$14),K4)</f>
        <v/>
      </c>
      <c r="T4">
        <f>IF(L4&lt;=0.005,99,1+SUMPRODUCT(($L4:$S4&gt;0.005)*(($L2:$S2&gt;L$2)+($L2:$S2=L$2)*($L4:$S4&lt;L4)+($L2:$S2=L$2)*($L4:$S4=L4)*($L1:$S1&lt;L$1))))</f>
        <v/>
      </c>
      <c r="U4">
        <f>IF(M4&lt;=0.005,99,1+SUMPRODUCT(($L4:$S4&gt;0.005)*(($L2:$S2&gt;M$2)+($L2:$S2=M$2)*($L4:$S4&lt;M4)+($L2:$S2=M$2)*($L4:$S4=M4)*($L1:$S1&lt;M$1))))</f>
        <v/>
      </c>
      <c r="V4">
        <f>IF(N4&lt;=0.005,99,1+SUMPRODUCT(($L4:$S4&gt;0.005)*(($L2:$S2&gt;N$2)+($L2:$S2=N$2)*($L4:$S4&lt;N4)+($L2:$S2=N$2)*($L4:$S4=N4)*($L1:$S1&lt;N$1))))</f>
        <v/>
      </c>
      <c r="W4">
        <f>IF(O4&lt;=0.005,99,1+SUMPRODUCT(($L4:$S4&gt;0.005)*(($L2:$S2&gt;O$2)+($L2:$S2=O$2)*($L4:$S4&lt;O4)+($L2:$S2=O$2)*($L4:$S4=O4)*($L1:$S1&lt;O$1))))</f>
        <v/>
      </c>
      <c r="X4">
        <f>IF(P4&lt;=0.005,99,1+SUMPRODUCT(($L4:$S4&gt;0.005)*(($L2:$S2&gt;P$2)+($L2:$S2=P$2)*($L4:$S4&lt;P4)+($L2:$S2=P$2)*($L4:$S4=P4)*($L1:$S1&lt;P$1))))</f>
        <v/>
      </c>
      <c r="Y4">
        <f>IF(Q4&lt;=0.005,99,1+SUMPRODUCT(($L4:$S4&gt;0.005)*(($L2:$S2&gt;Q$2)+($L2:$S2=Q$2)*($L4:$S4&lt;Q4)+($L2:$S2=Q$2)*($L4:$S4=Q4)*($L1:$S1&lt;Q$1))))</f>
        <v/>
      </c>
      <c r="Z4">
        <f>IF(R4&lt;=0.005,99,1+SUMPRODUCT(($L4:$S4&gt;0.005)*(($L2:$S2&gt;R$2)+($L2:$S2=R$2)*($L4:$S4&lt;R4)+($L2:$S2=R$2)*($L4:$S4=R4)*($L1:$S1&lt;R$1))))</f>
        <v/>
      </c>
      <c r="AA4">
        <f>IF(S4&lt;=0.005,99,1+SUMPRODUCT(($L4:$S4&gt;0.005)*(($L2:$S2&gt;S$2)+($L2:$S2=S$2)*($L4:$S4&lt;S4)+($L2:$S2=S$2)*($L4:$S4=S4)*($L1:$S1&lt;S$1))))</f>
        <v/>
      </c>
      <c r="AB4">
        <f>IF(L4-MIN(L4,MAX(0,$B4-SUMPRODUCT(($T4:$AA4&lt;T4)*$L4:$S4)))&lt;=0.005,0,L4-MIN(L4,MAX(0,$B4-SUMPRODUCT(($T4:$AA4&lt;T4)*$L4:$S4))))</f>
        <v/>
      </c>
      <c r="AC4">
        <f>IF(M4-MIN(M4,MAX(0,$B4-SUMPRODUCT(($T4:$AA4&lt;U4)*$L4:$S4)))&lt;=0.005,0,M4-MIN(M4,MAX(0,$B4-SUMPRODUCT(($T4:$AA4&lt;U4)*$L4:$S4))))</f>
        <v/>
      </c>
      <c r="AD4">
        <f>IF(N4-MIN(N4,MAX(0,$B4-SUMPRODUCT(($T4:$AA4&lt;V4)*$L4:$S4)))&lt;=0.005,0,N4-MIN(N4,MAX(0,$B4-SUMPRODUCT(($T4:$AA4&lt;V4)*$L4:$S4))))</f>
        <v/>
      </c>
      <c r="AE4">
        <f>IF(O4-MIN(O4,MAX(0,$B4-SUMPRODUCT(($T4:$AA4&lt;W4)*$L4:$S4)))&lt;=0.005,0,O4-MIN(O4,MAX(0,$B4-SUMPRODUCT(($T4:$AA4&lt;W4)*$L4:$S4))))</f>
        <v/>
      </c>
      <c r="AF4">
        <f>IF(P4-MIN(P4,MAX(0,$B4-SUMPRODUCT(($T4:$AA4&lt;X4)*$L4:$S4)))&lt;=0.005,0,P4-MIN(P4,MAX(0,$B4-SUMPRODUCT(($T4:$AA4&lt;X4)*$L4:$S4))))</f>
        <v/>
      </c>
      <c r="AG4">
        <f>IF(Q4-MIN(Q4,MAX(0,$B4-SUMPRODUCT(($T4:$AA4&lt;Y4)*$L4:$S4)))&lt;=0.005,0,Q4-MIN(Q4,MAX(0,$B4-SUMPRODUCT(($T4:$AA4&lt;Y4)*$L4:$S4))))</f>
        <v/>
      </c>
      <c r="AH4">
        <f>IF(R4-MIN(R4,MAX(0,$B4-SUMPRODUCT(($T4:$AA4&lt;Z4)*$L4:$S4)))&lt;=0.005,0,R4-MIN(R4,MAX(0,$B4-SUMPRODUCT(($T4:$AA4&lt;Z4)*$L4:$S4))))</f>
        <v/>
      </c>
      <c r="AI4">
        <f>IF(S4-MIN(S4,MAX(0,$B4-SUMPRODUCT(($T4:$AA4&lt;AA4)*$L4:$S4)))&lt;=0.005,0,S4-MIN(S4,MAX(0,$B4-SUMPRODUCT(($T4:$AA4&lt;AA4)*$L4:$S4))))</f>
        <v/>
      </c>
    </row>
    <row r="5">
      <c r="A5" t="n">
        <v>2</v>
      </c>
      <c r="B5">
        <f>Debts!$B$4-(SUM($D5:$K5)-SUM($L5:$S5))</f>
        <v/>
      </c>
      <c r="C5">
        <f>SUM($AB5:$AI5)</f>
        <v/>
      </c>
      <c r="D5">
        <f>IF(N(AB4)&gt;0,N(AB4)*(1+N(Debts!$C$7)/1200),0)</f>
        <v/>
      </c>
      <c r="E5">
        <f>IF(N(AC4)&gt;0,N(AC4)*(1+N(Debts!$C$8)/1200),0)</f>
        <v/>
      </c>
      <c r="F5">
        <f>IF(N(AD4)&gt;0,N(AD4)*(1+N(Debts!$C$9)/1200),0)</f>
        <v/>
      </c>
      <c r="G5">
        <f>IF(N(AE4)&gt;0,N(AE4)*(1+N(Debts!$C$10)/1200),0)</f>
        <v/>
      </c>
      <c r="H5">
        <f>IF(N(AF4)&gt;0,N(AF4)*(1+N(Debts!$C$11)/1200),0)</f>
        <v/>
      </c>
      <c r="I5">
        <f>IF(N(AG4)&gt;0,N(AG4)*(1+N(Debts!$C$12)/1200),0)</f>
        <v/>
      </c>
      <c r="J5">
        <f>IF(N(AH4)&gt;0,N(AH4)*(1+N(Debts!$C$13)/1200),0)</f>
        <v/>
      </c>
      <c r="K5">
        <f>IF(N(AI4)&gt;0,N(AI4)*(1+N(Debts!$C$14)/1200),0)</f>
        <v/>
      </c>
      <c r="L5">
        <f>D5-MIN(N(Debts!$D$7),D5)</f>
        <v/>
      </c>
      <c r="M5">
        <f>E5-MIN(N(Debts!$D$8),E5)</f>
        <v/>
      </c>
      <c r="N5">
        <f>F5-MIN(N(Debts!$D$9),F5)</f>
        <v/>
      </c>
      <c r="O5">
        <f>G5-MIN(N(Debts!$D$10),G5)</f>
        <v/>
      </c>
      <c r="P5">
        <f>H5-MIN(N(Debts!$D$11),H5)</f>
        <v/>
      </c>
      <c r="Q5">
        <f>I5-MIN(N(Debts!$D$12),I5)</f>
        <v/>
      </c>
      <c r="R5">
        <f>J5-MIN(N(Debts!$D$13),J5)</f>
        <v/>
      </c>
      <c r="S5">
        <f>K5-MIN(N(Debts!$D$14),K5)</f>
        <v/>
      </c>
      <c r="T5">
        <f>IF(L5&lt;=0.005,99,1+SUMPRODUCT(($L5:$S5&gt;0.005)*(($L2:$S2&gt;L$2)+($L2:$S2=L$2)*($L5:$S5&lt;L5)+($L2:$S2=L$2)*($L5:$S5=L5)*($L1:$S1&lt;L$1))))</f>
        <v/>
      </c>
      <c r="U5">
        <f>IF(M5&lt;=0.005,99,1+SUMPRODUCT(($L5:$S5&gt;0.005)*(($L2:$S2&gt;M$2)+($L2:$S2=M$2)*($L5:$S5&lt;M5)+($L2:$S2=M$2)*($L5:$S5=M5)*($L1:$S1&lt;M$1))))</f>
        <v/>
      </c>
      <c r="V5">
        <f>IF(N5&lt;=0.005,99,1+SUMPRODUCT(($L5:$S5&gt;0.005)*(($L2:$S2&gt;N$2)+($L2:$S2=N$2)*($L5:$S5&lt;N5)+($L2:$S2=N$2)*($L5:$S5=N5)*($L1:$S1&lt;N$1))))</f>
        <v/>
      </c>
      <c r="W5">
        <f>IF(O5&lt;=0.005,99,1+SUMPRODUCT(($L5:$S5&gt;0.005)*(($L2:$S2&gt;O$2)+($L2:$S2=O$2)*($L5:$S5&lt;O5)+($L2:$S2=O$2)*($L5:$S5=O5)*($L1:$S1&lt;O$1))))</f>
        <v/>
      </c>
      <c r="X5">
        <f>IF(P5&lt;=0.005,99,1+SUMPRODUCT(($L5:$S5&gt;0.005)*(($L2:$S2&gt;P$2)+($L2:$S2=P$2)*($L5:$S5&lt;P5)+($L2:$S2=P$2)*($L5:$S5=P5)*($L1:$S1&lt;P$1))))</f>
        <v/>
      </c>
      <c r="Y5">
        <f>IF(Q5&lt;=0.005,99,1+SUMPRODUCT(($L5:$S5&gt;0.005)*(($L2:$S2&gt;Q$2)+($L2:$S2=Q$2)*($L5:$S5&lt;Q5)+($L2:$S2=Q$2)*($L5:$S5=Q5)*($L1:$S1&lt;Q$1))))</f>
        <v/>
      </c>
      <c r="Z5">
        <f>IF(R5&lt;=0.005,99,1+SUMPRODUCT(($L5:$S5&gt;0.005)*(($L2:$S2&gt;R$2)+($L2:$S2=R$2)*($L5:$S5&lt;R5)+($L2:$S2=R$2)*($L5:$S5=R5)*($L1:$S1&lt;R$1))))</f>
        <v/>
      </c>
      <c r="AA5">
        <f>IF(S5&lt;=0.005,99,1+SUMPRODUCT(($L5:$S5&gt;0.005)*(($L2:$S2&gt;S$2)+($L2:$S2=S$2)*($L5:$S5&lt;S5)+($L2:$S2=S$2)*($L5:$S5=S5)*($L1:$S1&lt;S$1))))</f>
        <v/>
      </c>
      <c r="AB5">
        <f>IF(L5-MIN(L5,MAX(0,$B5-SUMPRODUCT(($T5:$AA5&lt;T5)*$L5:$S5)))&lt;=0.005,0,L5-MIN(L5,MAX(0,$B5-SUMPRODUCT(($T5:$AA5&lt;T5)*$L5:$S5))))</f>
        <v/>
      </c>
      <c r="AC5">
        <f>IF(M5-MIN(M5,MAX(0,$B5-SUMPRODUCT(($T5:$AA5&lt;U5)*$L5:$S5)))&lt;=0.005,0,M5-MIN(M5,MAX(0,$B5-SUMPRODUCT(($T5:$AA5&lt;U5)*$L5:$S5))))</f>
        <v/>
      </c>
      <c r="AD5">
        <f>IF(N5-MIN(N5,MAX(0,$B5-SUMPRODUCT(($T5:$AA5&lt;V5)*$L5:$S5)))&lt;=0.005,0,N5-MIN(N5,MAX(0,$B5-SUMPRODUCT(($T5:$AA5&lt;V5)*$L5:$S5))))</f>
        <v/>
      </c>
      <c r="AE5">
        <f>IF(O5-MIN(O5,MAX(0,$B5-SUMPRODUCT(($T5:$AA5&lt;W5)*$L5:$S5)))&lt;=0.005,0,O5-MIN(O5,MAX(0,$B5-SUMPRODUCT(($T5:$AA5&lt;W5)*$L5:$S5))))</f>
        <v/>
      </c>
      <c r="AF5">
        <f>IF(P5-MIN(P5,MAX(0,$B5-SUMPRODUCT(($T5:$AA5&lt;X5)*$L5:$S5)))&lt;=0.005,0,P5-MIN(P5,MAX(0,$B5-SUMPRODUCT(($T5:$AA5&lt;X5)*$L5:$S5))))</f>
        <v/>
      </c>
      <c r="AG5">
        <f>IF(Q5-MIN(Q5,MAX(0,$B5-SUMPRODUCT(($T5:$AA5&lt;Y5)*$L5:$S5)))&lt;=0.005,0,Q5-MIN(Q5,MAX(0,$B5-SUMPRODUCT(($T5:$AA5&lt;Y5)*$L5:$S5))))</f>
        <v/>
      </c>
      <c r="AH5">
        <f>IF(R5-MIN(R5,MAX(0,$B5-SUMPRODUCT(($T5:$AA5&lt;Z5)*$L5:$S5)))&lt;=0.005,0,R5-MIN(R5,MAX(0,$B5-SUMPRODUCT(($T5:$AA5&lt;Z5)*$L5:$S5))))</f>
        <v/>
      </c>
      <c r="AI5">
        <f>IF(S5-MIN(S5,MAX(0,$B5-SUMPRODUCT(($T5:$AA5&lt;AA5)*$L5:$S5)))&lt;=0.005,0,S5-MIN(S5,MAX(0,$B5-SUMPRODUCT(($T5:$AA5&lt;AA5)*$L5:$S5))))</f>
        <v/>
      </c>
    </row>
    <row r="6">
      <c r="A6" t="n">
        <v>3</v>
      </c>
      <c r="B6">
        <f>Debts!$B$4-(SUM($D6:$K6)-SUM($L6:$S6))</f>
        <v/>
      </c>
      <c r="C6">
        <f>SUM($AB6:$AI6)</f>
        <v/>
      </c>
      <c r="D6">
        <f>IF(N(AB5)&gt;0,N(AB5)*(1+N(Debts!$C$7)/1200),0)</f>
        <v/>
      </c>
      <c r="E6">
        <f>IF(N(AC5)&gt;0,N(AC5)*(1+N(Debts!$C$8)/1200),0)</f>
        <v/>
      </c>
      <c r="F6">
        <f>IF(N(AD5)&gt;0,N(AD5)*(1+N(Debts!$C$9)/1200),0)</f>
        <v/>
      </c>
      <c r="G6">
        <f>IF(N(AE5)&gt;0,N(AE5)*(1+N(Debts!$C$10)/1200),0)</f>
        <v/>
      </c>
      <c r="H6">
        <f>IF(N(AF5)&gt;0,N(AF5)*(1+N(Debts!$C$11)/1200),0)</f>
        <v/>
      </c>
      <c r="I6">
        <f>IF(N(AG5)&gt;0,N(AG5)*(1+N(Debts!$C$12)/1200),0)</f>
        <v/>
      </c>
      <c r="J6">
        <f>IF(N(AH5)&gt;0,N(AH5)*(1+N(Debts!$C$13)/1200),0)</f>
        <v/>
      </c>
      <c r="K6">
        <f>IF(N(AI5)&gt;0,N(AI5)*(1+N(Debts!$C$14)/1200),0)</f>
        <v/>
      </c>
      <c r="L6">
        <f>D6-MIN(N(Debts!$D$7),D6)</f>
        <v/>
      </c>
      <c r="M6">
        <f>E6-MIN(N(Debts!$D$8),E6)</f>
        <v/>
      </c>
      <c r="N6">
        <f>F6-MIN(N(Debts!$D$9),F6)</f>
        <v/>
      </c>
      <c r="O6">
        <f>G6-MIN(N(Debts!$D$10),G6)</f>
        <v/>
      </c>
      <c r="P6">
        <f>H6-MIN(N(Debts!$D$11),H6)</f>
        <v/>
      </c>
      <c r="Q6">
        <f>I6-MIN(N(Debts!$D$12),I6)</f>
        <v/>
      </c>
      <c r="R6">
        <f>J6-MIN(N(Debts!$D$13),J6)</f>
        <v/>
      </c>
      <c r="S6">
        <f>K6-MIN(N(Debts!$D$14),K6)</f>
        <v/>
      </c>
      <c r="T6">
        <f>IF(L6&lt;=0.005,99,1+SUMPRODUCT(($L6:$S6&gt;0.005)*(($L2:$S2&gt;L$2)+($L2:$S2=L$2)*($L6:$S6&lt;L6)+($L2:$S2=L$2)*($L6:$S6=L6)*($L1:$S1&lt;L$1))))</f>
        <v/>
      </c>
      <c r="U6">
        <f>IF(M6&lt;=0.005,99,1+SUMPRODUCT(($L6:$S6&gt;0.005)*(($L2:$S2&gt;M$2)+($L2:$S2=M$2)*($L6:$S6&lt;M6)+($L2:$S2=M$2)*($L6:$S6=M6)*($L1:$S1&lt;M$1))))</f>
        <v/>
      </c>
      <c r="V6">
        <f>IF(N6&lt;=0.005,99,1+SUMPRODUCT(($L6:$S6&gt;0.005)*(($L2:$S2&gt;N$2)+($L2:$S2=N$2)*($L6:$S6&lt;N6)+($L2:$S2=N$2)*($L6:$S6=N6)*($L1:$S1&lt;N$1))))</f>
        <v/>
      </c>
      <c r="W6">
        <f>IF(O6&lt;=0.005,99,1+SUMPRODUCT(($L6:$S6&gt;0.005)*(($L2:$S2&gt;O$2)+($L2:$S2=O$2)*($L6:$S6&lt;O6)+($L2:$S2=O$2)*($L6:$S6=O6)*($L1:$S1&lt;O$1))))</f>
        <v/>
      </c>
      <c r="X6">
        <f>IF(P6&lt;=0.005,99,1+SUMPRODUCT(($L6:$S6&gt;0.005)*(($L2:$S2&gt;P$2)+($L2:$S2=P$2)*($L6:$S6&lt;P6)+($L2:$S2=P$2)*($L6:$S6=P6)*($L1:$S1&lt;P$1))))</f>
        <v/>
      </c>
      <c r="Y6">
        <f>IF(Q6&lt;=0.005,99,1+SUMPRODUCT(($L6:$S6&gt;0.005)*(($L2:$S2&gt;Q$2)+($L2:$S2=Q$2)*($L6:$S6&lt;Q6)+($L2:$S2=Q$2)*($L6:$S6=Q6)*($L1:$S1&lt;Q$1))))</f>
        <v/>
      </c>
      <c r="Z6">
        <f>IF(R6&lt;=0.005,99,1+SUMPRODUCT(($L6:$S6&gt;0.005)*(($L2:$S2&gt;R$2)+($L2:$S2=R$2)*($L6:$S6&lt;R6)+($L2:$S2=R$2)*($L6:$S6=R6)*($L1:$S1&lt;R$1))))</f>
        <v/>
      </c>
      <c r="AA6">
        <f>IF(S6&lt;=0.005,99,1+SUMPRODUCT(($L6:$S6&gt;0.005)*(($L2:$S2&gt;S$2)+($L2:$S2=S$2)*($L6:$S6&lt;S6)+($L2:$S2=S$2)*($L6:$S6=S6)*($L1:$S1&lt;S$1))))</f>
        <v/>
      </c>
      <c r="AB6">
        <f>IF(L6-MIN(L6,MAX(0,$B6-SUMPRODUCT(($T6:$AA6&lt;T6)*$L6:$S6)))&lt;=0.005,0,L6-MIN(L6,MAX(0,$B6-SUMPRODUCT(($T6:$AA6&lt;T6)*$L6:$S6))))</f>
        <v/>
      </c>
      <c r="AC6">
        <f>IF(M6-MIN(M6,MAX(0,$B6-SUMPRODUCT(($T6:$AA6&lt;U6)*$L6:$S6)))&lt;=0.005,0,M6-MIN(M6,MAX(0,$B6-SUMPRODUCT(($T6:$AA6&lt;U6)*$L6:$S6))))</f>
        <v/>
      </c>
      <c r="AD6">
        <f>IF(N6-MIN(N6,MAX(0,$B6-SUMPRODUCT(($T6:$AA6&lt;V6)*$L6:$S6)))&lt;=0.005,0,N6-MIN(N6,MAX(0,$B6-SUMPRODUCT(($T6:$AA6&lt;V6)*$L6:$S6))))</f>
        <v/>
      </c>
      <c r="AE6">
        <f>IF(O6-MIN(O6,MAX(0,$B6-SUMPRODUCT(($T6:$AA6&lt;W6)*$L6:$S6)))&lt;=0.005,0,O6-MIN(O6,MAX(0,$B6-SUMPRODUCT(($T6:$AA6&lt;W6)*$L6:$S6))))</f>
        <v/>
      </c>
      <c r="AF6">
        <f>IF(P6-MIN(P6,MAX(0,$B6-SUMPRODUCT(($T6:$AA6&lt;X6)*$L6:$S6)))&lt;=0.005,0,P6-MIN(P6,MAX(0,$B6-SUMPRODUCT(($T6:$AA6&lt;X6)*$L6:$S6))))</f>
        <v/>
      </c>
      <c r="AG6">
        <f>IF(Q6-MIN(Q6,MAX(0,$B6-SUMPRODUCT(($T6:$AA6&lt;Y6)*$L6:$S6)))&lt;=0.005,0,Q6-MIN(Q6,MAX(0,$B6-SUMPRODUCT(($T6:$AA6&lt;Y6)*$L6:$S6))))</f>
        <v/>
      </c>
      <c r="AH6">
        <f>IF(R6-MIN(R6,MAX(0,$B6-SUMPRODUCT(($T6:$AA6&lt;Z6)*$L6:$S6)))&lt;=0.005,0,R6-MIN(R6,MAX(0,$B6-SUMPRODUCT(($T6:$AA6&lt;Z6)*$L6:$S6))))</f>
        <v/>
      </c>
      <c r="AI6">
        <f>IF(S6-MIN(S6,MAX(0,$B6-SUMPRODUCT(($T6:$AA6&lt;AA6)*$L6:$S6)))&lt;=0.005,0,S6-MIN(S6,MAX(0,$B6-SUMPRODUCT(($T6:$AA6&lt;AA6)*$L6:$S6))))</f>
        <v/>
      </c>
    </row>
    <row r="7">
      <c r="A7" t="n">
        <v>4</v>
      </c>
      <c r="B7">
        <f>Debts!$B$4-(SUM($D7:$K7)-SUM($L7:$S7))</f>
        <v/>
      </c>
      <c r="C7">
        <f>SUM($AB7:$AI7)</f>
        <v/>
      </c>
      <c r="D7">
        <f>IF(N(AB6)&gt;0,N(AB6)*(1+N(Debts!$C$7)/1200),0)</f>
        <v/>
      </c>
      <c r="E7">
        <f>IF(N(AC6)&gt;0,N(AC6)*(1+N(Debts!$C$8)/1200),0)</f>
        <v/>
      </c>
      <c r="F7">
        <f>IF(N(AD6)&gt;0,N(AD6)*(1+N(Debts!$C$9)/1200),0)</f>
        <v/>
      </c>
      <c r="G7">
        <f>IF(N(AE6)&gt;0,N(AE6)*(1+N(Debts!$C$10)/1200),0)</f>
        <v/>
      </c>
      <c r="H7">
        <f>IF(N(AF6)&gt;0,N(AF6)*(1+N(Debts!$C$11)/1200),0)</f>
        <v/>
      </c>
      <c r="I7">
        <f>IF(N(AG6)&gt;0,N(AG6)*(1+N(Debts!$C$12)/1200),0)</f>
        <v/>
      </c>
      <c r="J7">
        <f>IF(N(AH6)&gt;0,N(AH6)*(1+N(Debts!$C$13)/1200),0)</f>
        <v/>
      </c>
      <c r="K7">
        <f>IF(N(AI6)&gt;0,N(AI6)*(1+N(Debts!$C$14)/1200),0)</f>
        <v/>
      </c>
      <c r="L7">
        <f>D7-MIN(N(Debts!$D$7),D7)</f>
        <v/>
      </c>
      <c r="M7">
        <f>E7-MIN(N(Debts!$D$8),E7)</f>
        <v/>
      </c>
      <c r="N7">
        <f>F7-MIN(N(Debts!$D$9),F7)</f>
        <v/>
      </c>
      <c r="O7">
        <f>G7-MIN(N(Debts!$D$10),G7)</f>
        <v/>
      </c>
      <c r="P7">
        <f>H7-MIN(N(Debts!$D$11),H7)</f>
        <v/>
      </c>
      <c r="Q7">
        <f>I7-MIN(N(Debts!$D$12),I7)</f>
        <v/>
      </c>
      <c r="R7">
        <f>J7-MIN(N(Debts!$D$13),J7)</f>
        <v/>
      </c>
      <c r="S7">
        <f>K7-MIN(N(Debts!$D$14),K7)</f>
        <v/>
      </c>
      <c r="T7">
        <f>IF(L7&lt;=0.005,99,1+SUMPRODUCT(($L7:$S7&gt;0.005)*(($L2:$S2&gt;L$2)+($L2:$S2=L$2)*($L7:$S7&lt;L7)+($L2:$S2=L$2)*($L7:$S7=L7)*($L1:$S1&lt;L$1))))</f>
        <v/>
      </c>
      <c r="U7">
        <f>IF(M7&lt;=0.005,99,1+SUMPRODUCT(($L7:$S7&gt;0.005)*(($L2:$S2&gt;M$2)+($L2:$S2=M$2)*($L7:$S7&lt;M7)+($L2:$S2=M$2)*($L7:$S7=M7)*($L1:$S1&lt;M$1))))</f>
        <v/>
      </c>
      <c r="V7">
        <f>IF(N7&lt;=0.005,99,1+SUMPRODUCT(($L7:$S7&gt;0.005)*(($L2:$S2&gt;N$2)+($L2:$S2=N$2)*($L7:$S7&lt;N7)+($L2:$S2=N$2)*($L7:$S7=N7)*($L1:$S1&lt;N$1))))</f>
        <v/>
      </c>
      <c r="W7">
        <f>IF(O7&lt;=0.005,99,1+SUMPRODUCT(($L7:$S7&gt;0.005)*(($L2:$S2&gt;O$2)+($L2:$S2=O$2)*($L7:$S7&lt;O7)+($L2:$S2=O$2)*($L7:$S7=O7)*($L1:$S1&lt;O$1))))</f>
        <v/>
      </c>
      <c r="X7">
        <f>IF(P7&lt;=0.005,99,1+SUMPRODUCT(($L7:$S7&gt;0.005)*(($L2:$S2&gt;P$2)+($L2:$S2=P$2)*($L7:$S7&lt;P7)+($L2:$S2=P$2)*($L7:$S7=P7)*($L1:$S1&lt;P$1))))</f>
        <v/>
      </c>
      <c r="Y7">
        <f>IF(Q7&lt;=0.005,99,1+SUMPRODUCT(($L7:$S7&gt;0.005)*(($L2:$S2&gt;Q$2)+($L2:$S2=Q$2)*($L7:$S7&lt;Q7)+($L2:$S2=Q$2)*($L7:$S7=Q7)*($L1:$S1&lt;Q$1))))</f>
        <v/>
      </c>
      <c r="Z7">
        <f>IF(R7&lt;=0.005,99,1+SUMPRODUCT(($L7:$S7&gt;0.005)*(($L2:$S2&gt;R$2)+($L2:$S2=R$2)*($L7:$S7&lt;R7)+($L2:$S2=R$2)*($L7:$S7=R7)*($L1:$S1&lt;R$1))))</f>
        <v/>
      </c>
      <c r="AA7">
        <f>IF(S7&lt;=0.005,99,1+SUMPRODUCT(($L7:$S7&gt;0.005)*(($L2:$S2&gt;S$2)+($L2:$S2=S$2)*($L7:$S7&lt;S7)+($L2:$S2=S$2)*($L7:$S7=S7)*($L1:$S1&lt;S$1))))</f>
        <v/>
      </c>
      <c r="AB7">
        <f>IF(L7-MIN(L7,MAX(0,$B7-SUMPRODUCT(($T7:$AA7&lt;T7)*$L7:$S7)))&lt;=0.005,0,L7-MIN(L7,MAX(0,$B7-SUMPRODUCT(($T7:$AA7&lt;T7)*$L7:$S7))))</f>
        <v/>
      </c>
      <c r="AC7">
        <f>IF(M7-MIN(M7,MAX(0,$B7-SUMPRODUCT(($T7:$AA7&lt;U7)*$L7:$S7)))&lt;=0.005,0,M7-MIN(M7,MAX(0,$B7-SUMPRODUCT(($T7:$AA7&lt;U7)*$L7:$S7))))</f>
        <v/>
      </c>
      <c r="AD7">
        <f>IF(N7-MIN(N7,MAX(0,$B7-SUMPRODUCT(($T7:$AA7&lt;V7)*$L7:$S7)))&lt;=0.005,0,N7-MIN(N7,MAX(0,$B7-SUMPRODUCT(($T7:$AA7&lt;V7)*$L7:$S7))))</f>
        <v/>
      </c>
      <c r="AE7">
        <f>IF(O7-MIN(O7,MAX(0,$B7-SUMPRODUCT(($T7:$AA7&lt;W7)*$L7:$S7)))&lt;=0.005,0,O7-MIN(O7,MAX(0,$B7-SUMPRODUCT(($T7:$AA7&lt;W7)*$L7:$S7))))</f>
        <v/>
      </c>
      <c r="AF7">
        <f>IF(P7-MIN(P7,MAX(0,$B7-SUMPRODUCT(($T7:$AA7&lt;X7)*$L7:$S7)))&lt;=0.005,0,P7-MIN(P7,MAX(0,$B7-SUMPRODUCT(($T7:$AA7&lt;X7)*$L7:$S7))))</f>
        <v/>
      </c>
      <c r="AG7">
        <f>IF(Q7-MIN(Q7,MAX(0,$B7-SUMPRODUCT(($T7:$AA7&lt;Y7)*$L7:$S7)))&lt;=0.005,0,Q7-MIN(Q7,MAX(0,$B7-SUMPRODUCT(($T7:$AA7&lt;Y7)*$L7:$S7))))</f>
        <v/>
      </c>
      <c r="AH7">
        <f>IF(R7-MIN(R7,MAX(0,$B7-SUMPRODUCT(($T7:$AA7&lt;Z7)*$L7:$S7)))&lt;=0.005,0,R7-MIN(R7,MAX(0,$B7-SUMPRODUCT(($T7:$AA7&lt;Z7)*$L7:$S7))))</f>
        <v/>
      </c>
      <c r="AI7">
        <f>IF(S7-MIN(S7,MAX(0,$B7-SUMPRODUCT(($T7:$AA7&lt;AA7)*$L7:$S7)))&lt;=0.005,0,S7-MIN(S7,MAX(0,$B7-SUMPRODUCT(($T7:$AA7&lt;AA7)*$L7:$S7))))</f>
        <v/>
      </c>
    </row>
    <row r="8">
      <c r="A8" t="n">
        <v>5</v>
      </c>
      <c r="B8">
        <f>Debts!$B$4-(SUM($D8:$K8)-SUM($L8:$S8))</f>
        <v/>
      </c>
      <c r="C8">
        <f>SUM($AB8:$AI8)</f>
        <v/>
      </c>
      <c r="D8">
        <f>IF(N(AB7)&gt;0,N(AB7)*(1+N(Debts!$C$7)/1200),0)</f>
        <v/>
      </c>
      <c r="E8">
        <f>IF(N(AC7)&gt;0,N(AC7)*(1+N(Debts!$C$8)/1200),0)</f>
        <v/>
      </c>
      <c r="F8">
        <f>IF(N(AD7)&gt;0,N(AD7)*(1+N(Debts!$C$9)/1200),0)</f>
        <v/>
      </c>
      <c r="G8">
        <f>IF(N(AE7)&gt;0,N(AE7)*(1+N(Debts!$C$10)/1200),0)</f>
        <v/>
      </c>
      <c r="H8">
        <f>IF(N(AF7)&gt;0,N(AF7)*(1+N(Debts!$C$11)/1200),0)</f>
        <v/>
      </c>
      <c r="I8">
        <f>IF(N(AG7)&gt;0,N(AG7)*(1+N(Debts!$C$12)/1200),0)</f>
        <v/>
      </c>
      <c r="J8">
        <f>IF(N(AH7)&gt;0,N(AH7)*(1+N(Debts!$C$13)/1200),0)</f>
        <v/>
      </c>
      <c r="K8">
        <f>IF(N(AI7)&gt;0,N(AI7)*(1+N(Debts!$C$14)/1200),0)</f>
        <v/>
      </c>
      <c r="L8">
        <f>D8-MIN(N(Debts!$D$7),D8)</f>
        <v/>
      </c>
      <c r="M8">
        <f>E8-MIN(N(Debts!$D$8),E8)</f>
        <v/>
      </c>
      <c r="N8">
        <f>F8-MIN(N(Debts!$D$9),F8)</f>
        <v/>
      </c>
      <c r="O8">
        <f>G8-MIN(N(Debts!$D$10),G8)</f>
        <v/>
      </c>
      <c r="P8">
        <f>H8-MIN(N(Debts!$D$11),H8)</f>
        <v/>
      </c>
      <c r="Q8">
        <f>I8-MIN(N(Debts!$D$12),I8)</f>
        <v/>
      </c>
      <c r="R8">
        <f>J8-MIN(N(Debts!$D$13),J8)</f>
        <v/>
      </c>
      <c r="S8">
        <f>K8-MIN(N(Debts!$D$14),K8)</f>
        <v/>
      </c>
      <c r="T8">
        <f>IF(L8&lt;=0.005,99,1+SUMPRODUCT(($L8:$S8&gt;0.005)*(($L2:$S2&gt;L$2)+($L2:$S2=L$2)*($L8:$S8&lt;L8)+($L2:$S2=L$2)*($L8:$S8=L8)*($L1:$S1&lt;L$1))))</f>
        <v/>
      </c>
      <c r="U8">
        <f>IF(M8&lt;=0.005,99,1+SUMPRODUCT(($L8:$S8&gt;0.005)*(($L2:$S2&gt;M$2)+($L2:$S2=M$2)*($L8:$S8&lt;M8)+($L2:$S2=M$2)*($L8:$S8=M8)*($L1:$S1&lt;M$1))))</f>
        <v/>
      </c>
      <c r="V8">
        <f>IF(N8&lt;=0.005,99,1+SUMPRODUCT(($L8:$S8&gt;0.005)*(($L2:$S2&gt;N$2)+($L2:$S2=N$2)*($L8:$S8&lt;N8)+($L2:$S2=N$2)*($L8:$S8=N8)*($L1:$S1&lt;N$1))))</f>
        <v/>
      </c>
      <c r="W8">
        <f>IF(O8&lt;=0.005,99,1+SUMPRODUCT(($L8:$S8&gt;0.005)*(($L2:$S2&gt;O$2)+($L2:$S2=O$2)*($L8:$S8&lt;O8)+($L2:$S2=O$2)*($L8:$S8=O8)*($L1:$S1&lt;O$1))))</f>
        <v/>
      </c>
      <c r="X8">
        <f>IF(P8&lt;=0.005,99,1+SUMPRODUCT(($L8:$S8&gt;0.005)*(($L2:$S2&gt;P$2)+($L2:$S2=P$2)*($L8:$S8&lt;P8)+($L2:$S2=P$2)*($L8:$S8=P8)*($L1:$S1&lt;P$1))))</f>
        <v/>
      </c>
      <c r="Y8">
        <f>IF(Q8&lt;=0.005,99,1+SUMPRODUCT(($L8:$S8&gt;0.005)*(($L2:$S2&gt;Q$2)+($L2:$S2=Q$2)*($L8:$S8&lt;Q8)+($L2:$S2=Q$2)*($L8:$S8=Q8)*($L1:$S1&lt;Q$1))))</f>
        <v/>
      </c>
      <c r="Z8">
        <f>IF(R8&lt;=0.005,99,1+SUMPRODUCT(($L8:$S8&gt;0.005)*(($L2:$S2&gt;R$2)+($L2:$S2=R$2)*($L8:$S8&lt;R8)+($L2:$S2=R$2)*($L8:$S8=R8)*($L1:$S1&lt;R$1))))</f>
        <v/>
      </c>
      <c r="AA8">
        <f>IF(S8&lt;=0.005,99,1+SUMPRODUCT(($L8:$S8&gt;0.005)*(($L2:$S2&gt;S$2)+($L2:$S2=S$2)*($L8:$S8&lt;S8)+($L2:$S2=S$2)*($L8:$S8=S8)*($L1:$S1&lt;S$1))))</f>
        <v/>
      </c>
      <c r="AB8">
        <f>IF(L8-MIN(L8,MAX(0,$B8-SUMPRODUCT(($T8:$AA8&lt;T8)*$L8:$S8)))&lt;=0.005,0,L8-MIN(L8,MAX(0,$B8-SUMPRODUCT(($T8:$AA8&lt;T8)*$L8:$S8))))</f>
        <v/>
      </c>
      <c r="AC8">
        <f>IF(M8-MIN(M8,MAX(0,$B8-SUMPRODUCT(($T8:$AA8&lt;U8)*$L8:$S8)))&lt;=0.005,0,M8-MIN(M8,MAX(0,$B8-SUMPRODUCT(($T8:$AA8&lt;U8)*$L8:$S8))))</f>
        <v/>
      </c>
      <c r="AD8">
        <f>IF(N8-MIN(N8,MAX(0,$B8-SUMPRODUCT(($T8:$AA8&lt;V8)*$L8:$S8)))&lt;=0.005,0,N8-MIN(N8,MAX(0,$B8-SUMPRODUCT(($T8:$AA8&lt;V8)*$L8:$S8))))</f>
        <v/>
      </c>
      <c r="AE8">
        <f>IF(O8-MIN(O8,MAX(0,$B8-SUMPRODUCT(($T8:$AA8&lt;W8)*$L8:$S8)))&lt;=0.005,0,O8-MIN(O8,MAX(0,$B8-SUMPRODUCT(($T8:$AA8&lt;W8)*$L8:$S8))))</f>
        <v/>
      </c>
      <c r="AF8">
        <f>IF(P8-MIN(P8,MAX(0,$B8-SUMPRODUCT(($T8:$AA8&lt;X8)*$L8:$S8)))&lt;=0.005,0,P8-MIN(P8,MAX(0,$B8-SUMPRODUCT(($T8:$AA8&lt;X8)*$L8:$S8))))</f>
        <v/>
      </c>
      <c r="AG8">
        <f>IF(Q8-MIN(Q8,MAX(0,$B8-SUMPRODUCT(($T8:$AA8&lt;Y8)*$L8:$S8)))&lt;=0.005,0,Q8-MIN(Q8,MAX(0,$B8-SUMPRODUCT(($T8:$AA8&lt;Y8)*$L8:$S8))))</f>
        <v/>
      </c>
      <c r="AH8">
        <f>IF(R8-MIN(R8,MAX(0,$B8-SUMPRODUCT(($T8:$AA8&lt;Z8)*$L8:$S8)))&lt;=0.005,0,R8-MIN(R8,MAX(0,$B8-SUMPRODUCT(($T8:$AA8&lt;Z8)*$L8:$S8))))</f>
        <v/>
      </c>
      <c r="AI8">
        <f>IF(S8-MIN(S8,MAX(0,$B8-SUMPRODUCT(($T8:$AA8&lt;AA8)*$L8:$S8)))&lt;=0.005,0,S8-MIN(S8,MAX(0,$B8-SUMPRODUCT(($T8:$AA8&lt;AA8)*$L8:$S8))))</f>
        <v/>
      </c>
    </row>
    <row r="9">
      <c r="A9" t="n">
        <v>6</v>
      </c>
      <c r="B9">
        <f>Debts!$B$4-(SUM($D9:$K9)-SUM($L9:$S9))</f>
        <v/>
      </c>
      <c r="C9">
        <f>SUM($AB9:$AI9)</f>
        <v/>
      </c>
      <c r="D9">
        <f>IF(N(AB8)&gt;0,N(AB8)*(1+N(Debts!$C$7)/1200),0)</f>
        <v/>
      </c>
      <c r="E9">
        <f>IF(N(AC8)&gt;0,N(AC8)*(1+N(Debts!$C$8)/1200),0)</f>
        <v/>
      </c>
      <c r="F9">
        <f>IF(N(AD8)&gt;0,N(AD8)*(1+N(Debts!$C$9)/1200),0)</f>
        <v/>
      </c>
      <c r="G9">
        <f>IF(N(AE8)&gt;0,N(AE8)*(1+N(Debts!$C$10)/1200),0)</f>
        <v/>
      </c>
      <c r="H9">
        <f>IF(N(AF8)&gt;0,N(AF8)*(1+N(Debts!$C$11)/1200),0)</f>
        <v/>
      </c>
      <c r="I9">
        <f>IF(N(AG8)&gt;0,N(AG8)*(1+N(Debts!$C$12)/1200),0)</f>
        <v/>
      </c>
      <c r="J9">
        <f>IF(N(AH8)&gt;0,N(AH8)*(1+N(Debts!$C$13)/1200),0)</f>
        <v/>
      </c>
      <c r="K9">
        <f>IF(N(AI8)&gt;0,N(AI8)*(1+N(Debts!$C$14)/1200),0)</f>
        <v/>
      </c>
      <c r="L9">
        <f>D9-MIN(N(Debts!$D$7),D9)</f>
        <v/>
      </c>
      <c r="M9">
        <f>E9-MIN(N(Debts!$D$8),E9)</f>
        <v/>
      </c>
      <c r="N9">
        <f>F9-MIN(N(Debts!$D$9),F9)</f>
        <v/>
      </c>
      <c r="O9">
        <f>G9-MIN(N(Debts!$D$10),G9)</f>
        <v/>
      </c>
      <c r="P9">
        <f>H9-MIN(N(Debts!$D$11),H9)</f>
        <v/>
      </c>
      <c r="Q9">
        <f>I9-MIN(N(Debts!$D$12),I9)</f>
        <v/>
      </c>
      <c r="R9">
        <f>J9-MIN(N(Debts!$D$13),J9)</f>
        <v/>
      </c>
      <c r="S9">
        <f>K9-MIN(N(Debts!$D$14),K9)</f>
        <v/>
      </c>
      <c r="T9">
        <f>IF(L9&lt;=0.005,99,1+SUMPRODUCT(($L9:$S9&gt;0.005)*(($L2:$S2&gt;L$2)+($L2:$S2=L$2)*($L9:$S9&lt;L9)+($L2:$S2=L$2)*($L9:$S9=L9)*($L1:$S1&lt;L$1))))</f>
        <v/>
      </c>
      <c r="U9">
        <f>IF(M9&lt;=0.005,99,1+SUMPRODUCT(($L9:$S9&gt;0.005)*(($L2:$S2&gt;M$2)+($L2:$S2=M$2)*($L9:$S9&lt;M9)+($L2:$S2=M$2)*($L9:$S9=M9)*($L1:$S1&lt;M$1))))</f>
        <v/>
      </c>
      <c r="V9">
        <f>IF(N9&lt;=0.005,99,1+SUMPRODUCT(($L9:$S9&gt;0.005)*(($L2:$S2&gt;N$2)+($L2:$S2=N$2)*($L9:$S9&lt;N9)+($L2:$S2=N$2)*($L9:$S9=N9)*($L1:$S1&lt;N$1))))</f>
        <v/>
      </c>
      <c r="W9">
        <f>IF(O9&lt;=0.005,99,1+SUMPRODUCT(($L9:$S9&gt;0.005)*(($L2:$S2&gt;O$2)+($L2:$S2=O$2)*($L9:$S9&lt;O9)+($L2:$S2=O$2)*($L9:$S9=O9)*($L1:$S1&lt;O$1))))</f>
        <v/>
      </c>
      <c r="X9">
        <f>IF(P9&lt;=0.005,99,1+SUMPRODUCT(($L9:$S9&gt;0.005)*(($L2:$S2&gt;P$2)+($L2:$S2=P$2)*($L9:$S9&lt;P9)+($L2:$S2=P$2)*($L9:$S9=P9)*($L1:$S1&lt;P$1))))</f>
        <v/>
      </c>
      <c r="Y9">
        <f>IF(Q9&lt;=0.005,99,1+SUMPRODUCT(($L9:$S9&gt;0.005)*(($L2:$S2&gt;Q$2)+($L2:$S2=Q$2)*($L9:$S9&lt;Q9)+($L2:$S2=Q$2)*($L9:$S9=Q9)*($L1:$S1&lt;Q$1))))</f>
        <v/>
      </c>
      <c r="Z9">
        <f>IF(R9&lt;=0.005,99,1+SUMPRODUCT(($L9:$S9&gt;0.005)*(($L2:$S2&gt;R$2)+($L2:$S2=R$2)*($L9:$S9&lt;R9)+($L2:$S2=R$2)*($L9:$S9=R9)*($L1:$S1&lt;R$1))))</f>
        <v/>
      </c>
      <c r="AA9">
        <f>IF(S9&lt;=0.005,99,1+SUMPRODUCT(($L9:$S9&gt;0.005)*(($L2:$S2&gt;S$2)+($L2:$S2=S$2)*($L9:$S9&lt;S9)+($L2:$S2=S$2)*($L9:$S9=S9)*($L1:$S1&lt;S$1))))</f>
        <v/>
      </c>
      <c r="AB9">
        <f>IF(L9-MIN(L9,MAX(0,$B9-SUMPRODUCT(($T9:$AA9&lt;T9)*$L9:$S9)))&lt;=0.005,0,L9-MIN(L9,MAX(0,$B9-SUMPRODUCT(($T9:$AA9&lt;T9)*$L9:$S9))))</f>
        <v/>
      </c>
      <c r="AC9">
        <f>IF(M9-MIN(M9,MAX(0,$B9-SUMPRODUCT(($T9:$AA9&lt;U9)*$L9:$S9)))&lt;=0.005,0,M9-MIN(M9,MAX(0,$B9-SUMPRODUCT(($T9:$AA9&lt;U9)*$L9:$S9))))</f>
        <v/>
      </c>
      <c r="AD9">
        <f>IF(N9-MIN(N9,MAX(0,$B9-SUMPRODUCT(($T9:$AA9&lt;V9)*$L9:$S9)))&lt;=0.005,0,N9-MIN(N9,MAX(0,$B9-SUMPRODUCT(($T9:$AA9&lt;V9)*$L9:$S9))))</f>
        <v/>
      </c>
      <c r="AE9">
        <f>IF(O9-MIN(O9,MAX(0,$B9-SUMPRODUCT(($T9:$AA9&lt;W9)*$L9:$S9)))&lt;=0.005,0,O9-MIN(O9,MAX(0,$B9-SUMPRODUCT(($T9:$AA9&lt;W9)*$L9:$S9))))</f>
        <v/>
      </c>
      <c r="AF9">
        <f>IF(P9-MIN(P9,MAX(0,$B9-SUMPRODUCT(($T9:$AA9&lt;X9)*$L9:$S9)))&lt;=0.005,0,P9-MIN(P9,MAX(0,$B9-SUMPRODUCT(($T9:$AA9&lt;X9)*$L9:$S9))))</f>
        <v/>
      </c>
      <c r="AG9">
        <f>IF(Q9-MIN(Q9,MAX(0,$B9-SUMPRODUCT(($T9:$AA9&lt;Y9)*$L9:$S9)))&lt;=0.005,0,Q9-MIN(Q9,MAX(0,$B9-SUMPRODUCT(($T9:$AA9&lt;Y9)*$L9:$S9))))</f>
        <v/>
      </c>
      <c r="AH9">
        <f>IF(R9-MIN(R9,MAX(0,$B9-SUMPRODUCT(($T9:$AA9&lt;Z9)*$L9:$S9)))&lt;=0.005,0,R9-MIN(R9,MAX(0,$B9-SUMPRODUCT(($T9:$AA9&lt;Z9)*$L9:$S9))))</f>
        <v/>
      </c>
      <c r="AI9">
        <f>IF(S9-MIN(S9,MAX(0,$B9-SUMPRODUCT(($T9:$AA9&lt;AA9)*$L9:$S9)))&lt;=0.005,0,S9-MIN(S9,MAX(0,$B9-SUMPRODUCT(($T9:$AA9&lt;AA9)*$L9:$S9))))</f>
        <v/>
      </c>
    </row>
    <row r="10">
      <c r="A10" t="n">
        <v>7</v>
      </c>
      <c r="B10">
        <f>Debts!$B$4-(SUM($D10:$K10)-SUM($L10:$S10))</f>
        <v/>
      </c>
      <c r="C10">
        <f>SUM($AB10:$AI10)</f>
        <v/>
      </c>
      <c r="D10">
        <f>IF(N(AB9)&gt;0,N(AB9)*(1+N(Debts!$C$7)/1200),0)</f>
        <v/>
      </c>
      <c r="E10">
        <f>IF(N(AC9)&gt;0,N(AC9)*(1+N(Debts!$C$8)/1200),0)</f>
        <v/>
      </c>
      <c r="F10">
        <f>IF(N(AD9)&gt;0,N(AD9)*(1+N(Debts!$C$9)/1200),0)</f>
        <v/>
      </c>
      <c r="G10">
        <f>IF(N(AE9)&gt;0,N(AE9)*(1+N(Debts!$C$10)/1200),0)</f>
        <v/>
      </c>
      <c r="H10">
        <f>IF(N(AF9)&gt;0,N(AF9)*(1+N(Debts!$C$11)/1200),0)</f>
        <v/>
      </c>
      <c r="I10">
        <f>IF(N(AG9)&gt;0,N(AG9)*(1+N(Debts!$C$12)/1200),0)</f>
        <v/>
      </c>
      <c r="J10">
        <f>IF(N(AH9)&gt;0,N(AH9)*(1+N(Debts!$C$13)/1200),0)</f>
        <v/>
      </c>
      <c r="K10">
        <f>IF(N(AI9)&gt;0,N(AI9)*(1+N(Debts!$C$14)/1200),0)</f>
        <v/>
      </c>
      <c r="L10">
        <f>D10-MIN(N(Debts!$D$7),D10)</f>
        <v/>
      </c>
      <c r="M10">
        <f>E10-MIN(N(Debts!$D$8),E10)</f>
        <v/>
      </c>
      <c r="N10">
        <f>F10-MIN(N(Debts!$D$9),F10)</f>
        <v/>
      </c>
      <c r="O10">
        <f>G10-MIN(N(Debts!$D$10),G10)</f>
        <v/>
      </c>
      <c r="P10">
        <f>H10-MIN(N(Debts!$D$11),H10)</f>
        <v/>
      </c>
      <c r="Q10">
        <f>I10-MIN(N(Debts!$D$12),I10)</f>
        <v/>
      </c>
      <c r="R10">
        <f>J10-MIN(N(Debts!$D$13),J10)</f>
        <v/>
      </c>
      <c r="S10">
        <f>K10-MIN(N(Debts!$D$14),K10)</f>
        <v/>
      </c>
      <c r="T10">
        <f>IF(L10&lt;=0.005,99,1+SUMPRODUCT(($L10:$S10&gt;0.005)*(($L2:$S2&gt;L$2)+($L2:$S2=L$2)*($L10:$S10&lt;L10)+($L2:$S2=L$2)*($L10:$S10=L10)*($L1:$S1&lt;L$1))))</f>
        <v/>
      </c>
      <c r="U10">
        <f>IF(M10&lt;=0.005,99,1+SUMPRODUCT(($L10:$S10&gt;0.005)*(($L2:$S2&gt;M$2)+($L2:$S2=M$2)*($L10:$S10&lt;M10)+($L2:$S2=M$2)*($L10:$S10=M10)*($L1:$S1&lt;M$1))))</f>
        <v/>
      </c>
      <c r="V10">
        <f>IF(N10&lt;=0.005,99,1+SUMPRODUCT(($L10:$S10&gt;0.005)*(($L2:$S2&gt;N$2)+($L2:$S2=N$2)*($L10:$S10&lt;N10)+($L2:$S2=N$2)*($L10:$S10=N10)*($L1:$S1&lt;N$1))))</f>
        <v/>
      </c>
      <c r="W10">
        <f>IF(O10&lt;=0.005,99,1+SUMPRODUCT(($L10:$S10&gt;0.005)*(($L2:$S2&gt;O$2)+($L2:$S2=O$2)*($L10:$S10&lt;O10)+($L2:$S2=O$2)*($L10:$S10=O10)*($L1:$S1&lt;O$1))))</f>
        <v/>
      </c>
      <c r="X10">
        <f>IF(P10&lt;=0.005,99,1+SUMPRODUCT(($L10:$S10&gt;0.005)*(($L2:$S2&gt;P$2)+($L2:$S2=P$2)*($L10:$S10&lt;P10)+($L2:$S2=P$2)*($L10:$S10=P10)*($L1:$S1&lt;P$1))))</f>
        <v/>
      </c>
      <c r="Y10">
        <f>IF(Q10&lt;=0.005,99,1+SUMPRODUCT(($L10:$S10&gt;0.005)*(($L2:$S2&gt;Q$2)+($L2:$S2=Q$2)*($L10:$S10&lt;Q10)+($L2:$S2=Q$2)*($L10:$S10=Q10)*($L1:$S1&lt;Q$1))))</f>
        <v/>
      </c>
      <c r="Z10">
        <f>IF(R10&lt;=0.005,99,1+SUMPRODUCT(($L10:$S10&gt;0.005)*(($L2:$S2&gt;R$2)+($L2:$S2=R$2)*($L10:$S10&lt;R10)+($L2:$S2=R$2)*($L10:$S10=R10)*($L1:$S1&lt;R$1))))</f>
        <v/>
      </c>
      <c r="AA10">
        <f>IF(S10&lt;=0.005,99,1+SUMPRODUCT(($L10:$S10&gt;0.005)*(($L2:$S2&gt;S$2)+($L2:$S2=S$2)*($L10:$S10&lt;S10)+($L2:$S2=S$2)*($L10:$S10=S10)*($L1:$S1&lt;S$1))))</f>
        <v/>
      </c>
      <c r="AB10">
        <f>IF(L10-MIN(L10,MAX(0,$B10-SUMPRODUCT(($T10:$AA10&lt;T10)*$L10:$S10)))&lt;=0.005,0,L10-MIN(L10,MAX(0,$B10-SUMPRODUCT(($T10:$AA10&lt;T10)*$L10:$S10))))</f>
        <v/>
      </c>
      <c r="AC10">
        <f>IF(M10-MIN(M10,MAX(0,$B10-SUMPRODUCT(($T10:$AA10&lt;U10)*$L10:$S10)))&lt;=0.005,0,M10-MIN(M10,MAX(0,$B10-SUMPRODUCT(($T10:$AA10&lt;U10)*$L10:$S10))))</f>
        <v/>
      </c>
      <c r="AD10">
        <f>IF(N10-MIN(N10,MAX(0,$B10-SUMPRODUCT(($T10:$AA10&lt;V10)*$L10:$S10)))&lt;=0.005,0,N10-MIN(N10,MAX(0,$B10-SUMPRODUCT(($T10:$AA10&lt;V10)*$L10:$S10))))</f>
        <v/>
      </c>
      <c r="AE10">
        <f>IF(O10-MIN(O10,MAX(0,$B10-SUMPRODUCT(($T10:$AA10&lt;W10)*$L10:$S10)))&lt;=0.005,0,O10-MIN(O10,MAX(0,$B10-SUMPRODUCT(($T10:$AA10&lt;W10)*$L10:$S10))))</f>
        <v/>
      </c>
      <c r="AF10">
        <f>IF(P10-MIN(P10,MAX(0,$B10-SUMPRODUCT(($T10:$AA10&lt;X10)*$L10:$S10)))&lt;=0.005,0,P10-MIN(P10,MAX(0,$B10-SUMPRODUCT(($T10:$AA10&lt;X10)*$L10:$S10))))</f>
        <v/>
      </c>
      <c r="AG10">
        <f>IF(Q10-MIN(Q10,MAX(0,$B10-SUMPRODUCT(($T10:$AA10&lt;Y10)*$L10:$S10)))&lt;=0.005,0,Q10-MIN(Q10,MAX(0,$B10-SUMPRODUCT(($T10:$AA10&lt;Y10)*$L10:$S10))))</f>
        <v/>
      </c>
      <c r="AH10">
        <f>IF(R10-MIN(R10,MAX(0,$B10-SUMPRODUCT(($T10:$AA10&lt;Z10)*$L10:$S10)))&lt;=0.005,0,R10-MIN(R10,MAX(0,$B10-SUMPRODUCT(($T10:$AA10&lt;Z10)*$L10:$S10))))</f>
        <v/>
      </c>
      <c r="AI10">
        <f>IF(S10-MIN(S10,MAX(0,$B10-SUMPRODUCT(($T10:$AA10&lt;AA10)*$L10:$S10)))&lt;=0.005,0,S10-MIN(S10,MAX(0,$B10-SUMPRODUCT(($T10:$AA10&lt;AA10)*$L10:$S10))))</f>
        <v/>
      </c>
    </row>
    <row r="11">
      <c r="A11" t="n">
        <v>8</v>
      </c>
      <c r="B11">
        <f>Debts!$B$4-(SUM($D11:$K11)-SUM($L11:$S11))</f>
        <v/>
      </c>
      <c r="C11">
        <f>SUM($AB11:$AI11)</f>
        <v/>
      </c>
      <c r="D11">
        <f>IF(N(AB10)&gt;0,N(AB10)*(1+N(Debts!$C$7)/1200),0)</f>
        <v/>
      </c>
      <c r="E11">
        <f>IF(N(AC10)&gt;0,N(AC10)*(1+N(Debts!$C$8)/1200),0)</f>
        <v/>
      </c>
      <c r="F11">
        <f>IF(N(AD10)&gt;0,N(AD10)*(1+N(Debts!$C$9)/1200),0)</f>
        <v/>
      </c>
      <c r="G11">
        <f>IF(N(AE10)&gt;0,N(AE10)*(1+N(Debts!$C$10)/1200),0)</f>
        <v/>
      </c>
      <c r="H11">
        <f>IF(N(AF10)&gt;0,N(AF10)*(1+N(Debts!$C$11)/1200),0)</f>
        <v/>
      </c>
      <c r="I11">
        <f>IF(N(AG10)&gt;0,N(AG10)*(1+N(Debts!$C$12)/1200),0)</f>
        <v/>
      </c>
      <c r="J11">
        <f>IF(N(AH10)&gt;0,N(AH10)*(1+N(Debts!$C$13)/1200),0)</f>
        <v/>
      </c>
      <c r="K11">
        <f>IF(N(AI10)&gt;0,N(AI10)*(1+N(Debts!$C$14)/1200),0)</f>
        <v/>
      </c>
      <c r="L11">
        <f>D11-MIN(N(Debts!$D$7),D11)</f>
        <v/>
      </c>
      <c r="M11">
        <f>E11-MIN(N(Debts!$D$8),E11)</f>
        <v/>
      </c>
      <c r="N11">
        <f>F11-MIN(N(Debts!$D$9),F11)</f>
        <v/>
      </c>
      <c r="O11">
        <f>G11-MIN(N(Debts!$D$10),G11)</f>
        <v/>
      </c>
      <c r="P11">
        <f>H11-MIN(N(Debts!$D$11),H11)</f>
        <v/>
      </c>
      <c r="Q11">
        <f>I11-MIN(N(Debts!$D$12),I11)</f>
        <v/>
      </c>
      <c r="R11">
        <f>J11-MIN(N(Debts!$D$13),J11)</f>
        <v/>
      </c>
      <c r="S11">
        <f>K11-MIN(N(Debts!$D$14),K11)</f>
        <v/>
      </c>
      <c r="T11">
        <f>IF(L11&lt;=0.005,99,1+SUMPRODUCT(($L11:$S11&gt;0.005)*(($L2:$S2&gt;L$2)+($L2:$S2=L$2)*($L11:$S11&lt;L11)+($L2:$S2=L$2)*($L11:$S11=L11)*($L1:$S1&lt;L$1))))</f>
        <v/>
      </c>
      <c r="U11">
        <f>IF(M11&lt;=0.005,99,1+SUMPRODUCT(($L11:$S11&gt;0.005)*(($L2:$S2&gt;M$2)+($L2:$S2=M$2)*($L11:$S11&lt;M11)+($L2:$S2=M$2)*($L11:$S11=M11)*($L1:$S1&lt;M$1))))</f>
        <v/>
      </c>
      <c r="V11">
        <f>IF(N11&lt;=0.005,99,1+SUMPRODUCT(($L11:$S11&gt;0.005)*(($L2:$S2&gt;N$2)+($L2:$S2=N$2)*($L11:$S11&lt;N11)+($L2:$S2=N$2)*($L11:$S11=N11)*($L1:$S1&lt;N$1))))</f>
        <v/>
      </c>
      <c r="W11">
        <f>IF(O11&lt;=0.005,99,1+SUMPRODUCT(($L11:$S11&gt;0.005)*(($L2:$S2&gt;O$2)+($L2:$S2=O$2)*($L11:$S11&lt;O11)+($L2:$S2=O$2)*($L11:$S11=O11)*($L1:$S1&lt;O$1))))</f>
        <v/>
      </c>
      <c r="X11">
        <f>IF(P11&lt;=0.005,99,1+SUMPRODUCT(($L11:$S11&gt;0.005)*(($L2:$S2&gt;P$2)+($L2:$S2=P$2)*($L11:$S11&lt;P11)+($L2:$S2=P$2)*($L11:$S11=P11)*($L1:$S1&lt;P$1))))</f>
        <v/>
      </c>
      <c r="Y11">
        <f>IF(Q11&lt;=0.005,99,1+SUMPRODUCT(($L11:$S11&gt;0.005)*(($L2:$S2&gt;Q$2)+($L2:$S2=Q$2)*($L11:$S11&lt;Q11)+($L2:$S2=Q$2)*($L11:$S11=Q11)*($L1:$S1&lt;Q$1))))</f>
        <v/>
      </c>
      <c r="Z11">
        <f>IF(R11&lt;=0.005,99,1+SUMPRODUCT(($L11:$S11&gt;0.005)*(($L2:$S2&gt;R$2)+($L2:$S2=R$2)*($L11:$S11&lt;R11)+($L2:$S2=R$2)*($L11:$S11=R11)*($L1:$S1&lt;R$1))))</f>
        <v/>
      </c>
      <c r="AA11">
        <f>IF(S11&lt;=0.005,99,1+SUMPRODUCT(($L11:$S11&gt;0.005)*(($L2:$S2&gt;S$2)+($L2:$S2=S$2)*($L11:$S11&lt;S11)+($L2:$S2=S$2)*($L11:$S11=S11)*($L1:$S1&lt;S$1))))</f>
        <v/>
      </c>
      <c r="AB11">
        <f>IF(L11-MIN(L11,MAX(0,$B11-SUMPRODUCT(($T11:$AA11&lt;T11)*$L11:$S11)))&lt;=0.005,0,L11-MIN(L11,MAX(0,$B11-SUMPRODUCT(($T11:$AA11&lt;T11)*$L11:$S11))))</f>
        <v/>
      </c>
      <c r="AC11">
        <f>IF(M11-MIN(M11,MAX(0,$B11-SUMPRODUCT(($T11:$AA11&lt;U11)*$L11:$S11)))&lt;=0.005,0,M11-MIN(M11,MAX(0,$B11-SUMPRODUCT(($T11:$AA11&lt;U11)*$L11:$S11))))</f>
        <v/>
      </c>
      <c r="AD11">
        <f>IF(N11-MIN(N11,MAX(0,$B11-SUMPRODUCT(($T11:$AA11&lt;V11)*$L11:$S11)))&lt;=0.005,0,N11-MIN(N11,MAX(0,$B11-SUMPRODUCT(($T11:$AA11&lt;V11)*$L11:$S11))))</f>
        <v/>
      </c>
      <c r="AE11">
        <f>IF(O11-MIN(O11,MAX(0,$B11-SUMPRODUCT(($T11:$AA11&lt;W11)*$L11:$S11)))&lt;=0.005,0,O11-MIN(O11,MAX(0,$B11-SUMPRODUCT(($T11:$AA11&lt;W11)*$L11:$S11))))</f>
        <v/>
      </c>
      <c r="AF11">
        <f>IF(P11-MIN(P11,MAX(0,$B11-SUMPRODUCT(($T11:$AA11&lt;X11)*$L11:$S11)))&lt;=0.005,0,P11-MIN(P11,MAX(0,$B11-SUMPRODUCT(($T11:$AA11&lt;X11)*$L11:$S11))))</f>
        <v/>
      </c>
      <c r="AG11">
        <f>IF(Q11-MIN(Q11,MAX(0,$B11-SUMPRODUCT(($T11:$AA11&lt;Y11)*$L11:$S11)))&lt;=0.005,0,Q11-MIN(Q11,MAX(0,$B11-SUMPRODUCT(($T11:$AA11&lt;Y11)*$L11:$S11))))</f>
        <v/>
      </c>
      <c r="AH11">
        <f>IF(R11-MIN(R11,MAX(0,$B11-SUMPRODUCT(($T11:$AA11&lt;Z11)*$L11:$S11)))&lt;=0.005,0,R11-MIN(R11,MAX(0,$B11-SUMPRODUCT(($T11:$AA11&lt;Z11)*$L11:$S11))))</f>
        <v/>
      </c>
      <c r="AI11">
        <f>IF(S11-MIN(S11,MAX(0,$B11-SUMPRODUCT(($T11:$AA11&lt;AA11)*$L11:$S11)))&lt;=0.005,0,S11-MIN(S11,MAX(0,$B11-SUMPRODUCT(($T11:$AA11&lt;AA11)*$L11:$S11))))</f>
        <v/>
      </c>
    </row>
    <row r="12">
      <c r="A12" t="n">
        <v>9</v>
      </c>
      <c r="B12">
        <f>Debts!$B$4-(SUM($D12:$K12)-SUM($L12:$S12))</f>
        <v/>
      </c>
      <c r="C12">
        <f>SUM($AB12:$AI12)</f>
        <v/>
      </c>
      <c r="D12">
        <f>IF(N(AB11)&gt;0,N(AB11)*(1+N(Debts!$C$7)/1200),0)</f>
        <v/>
      </c>
      <c r="E12">
        <f>IF(N(AC11)&gt;0,N(AC11)*(1+N(Debts!$C$8)/1200),0)</f>
        <v/>
      </c>
      <c r="F12">
        <f>IF(N(AD11)&gt;0,N(AD11)*(1+N(Debts!$C$9)/1200),0)</f>
        <v/>
      </c>
      <c r="G12">
        <f>IF(N(AE11)&gt;0,N(AE11)*(1+N(Debts!$C$10)/1200),0)</f>
        <v/>
      </c>
      <c r="H12">
        <f>IF(N(AF11)&gt;0,N(AF11)*(1+N(Debts!$C$11)/1200),0)</f>
        <v/>
      </c>
      <c r="I12">
        <f>IF(N(AG11)&gt;0,N(AG11)*(1+N(Debts!$C$12)/1200),0)</f>
        <v/>
      </c>
      <c r="J12">
        <f>IF(N(AH11)&gt;0,N(AH11)*(1+N(Debts!$C$13)/1200),0)</f>
        <v/>
      </c>
      <c r="K12">
        <f>IF(N(AI11)&gt;0,N(AI11)*(1+N(Debts!$C$14)/1200),0)</f>
        <v/>
      </c>
      <c r="L12">
        <f>D12-MIN(N(Debts!$D$7),D12)</f>
        <v/>
      </c>
      <c r="M12">
        <f>E12-MIN(N(Debts!$D$8),E12)</f>
        <v/>
      </c>
      <c r="N12">
        <f>F12-MIN(N(Debts!$D$9),F12)</f>
        <v/>
      </c>
      <c r="O12">
        <f>G12-MIN(N(Debts!$D$10),G12)</f>
        <v/>
      </c>
      <c r="P12">
        <f>H12-MIN(N(Debts!$D$11),H12)</f>
        <v/>
      </c>
      <c r="Q12">
        <f>I12-MIN(N(Debts!$D$12),I12)</f>
        <v/>
      </c>
      <c r="R12">
        <f>J12-MIN(N(Debts!$D$13),J12)</f>
        <v/>
      </c>
      <c r="S12">
        <f>K12-MIN(N(Debts!$D$14),K12)</f>
        <v/>
      </c>
      <c r="T12">
        <f>IF(L12&lt;=0.005,99,1+SUMPRODUCT(($L12:$S12&gt;0.005)*(($L2:$S2&gt;L$2)+($L2:$S2=L$2)*($L12:$S12&lt;L12)+($L2:$S2=L$2)*($L12:$S12=L12)*($L1:$S1&lt;L$1))))</f>
        <v/>
      </c>
      <c r="U12">
        <f>IF(M12&lt;=0.005,99,1+SUMPRODUCT(($L12:$S12&gt;0.005)*(($L2:$S2&gt;M$2)+($L2:$S2=M$2)*($L12:$S12&lt;M12)+($L2:$S2=M$2)*($L12:$S12=M12)*($L1:$S1&lt;M$1))))</f>
        <v/>
      </c>
      <c r="V12">
        <f>IF(N12&lt;=0.005,99,1+SUMPRODUCT(($L12:$S12&gt;0.005)*(($L2:$S2&gt;N$2)+($L2:$S2=N$2)*($L12:$S12&lt;N12)+($L2:$S2=N$2)*($L12:$S12=N12)*($L1:$S1&lt;N$1))))</f>
        <v/>
      </c>
      <c r="W12">
        <f>IF(O12&lt;=0.005,99,1+SUMPRODUCT(($L12:$S12&gt;0.005)*(($L2:$S2&gt;O$2)+($L2:$S2=O$2)*($L12:$S12&lt;O12)+($L2:$S2=O$2)*($L12:$S12=O12)*($L1:$S1&lt;O$1))))</f>
        <v/>
      </c>
      <c r="X12">
        <f>IF(P12&lt;=0.005,99,1+SUMPRODUCT(($L12:$S12&gt;0.005)*(($L2:$S2&gt;P$2)+($L2:$S2=P$2)*($L12:$S12&lt;P12)+($L2:$S2=P$2)*($L12:$S12=P12)*($L1:$S1&lt;P$1))))</f>
        <v/>
      </c>
      <c r="Y12">
        <f>IF(Q12&lt;=0.005,99,1+SUMPRODUCT(($L12:$S12&gt;0.005)*(($L2:$S2&gt;Q$2)+($L2:$S2=Q$2)*($L12:$S12&lt;Q12)+($L2:$S2=Q$2)*($L12:$S12=Q12)*($L1:$S1&lt;Q$1))))</f>
        <v/>
      </c>
      <c r="Z12">
        <f>IF(R12&lt;=0.005,99,1+SUMPRODUCT(($L12:$S12&gt;0.005)*(($L2:$S2&gt;R$2)+($L2:$S2=R$2)*($L12:$S12&lt;R12)+($L2:$S2=R$2)*($L12:$S12=R12)*($L1:$S1&lt;R$1))))</f>
        <v/>
      </c>
      <c r="AA12">
        <f>IF(S12&lt;=0.005,99,1+SUMPRODUCT(($L12:$S12&gt;0.005)*(($L2:$S2&gt;S$2)+($L2:$S2=S$2)*($L12:$S12&lt;S12)+($L2:$S2=S$2)*($L12:$S12=S12)*($L1:$S1&lt;S$1))))</f>
        <v/>
      </c>
      <c r="AB12">
        <f>IF(L12-MIN(L12,MAX(0,$B12-SUMPRODUCT(($T12:$AA12&lt;T12)*$L12:$S12)))&lt;=0.005,0,L12-MIN(L12,MAX(0,$B12-SUMPRODUCT(($T12:$AA12&lt;T12)*$L12:$S12))))</f>
        <v/>
      </c>
      <c r="AC12">
        <f>IF(M12-MIN(M12,MAX(0,$B12-SUMPRODUCT(($T12:$AA12&lt;U12)*$L12:$S12)))&lt;=0.005,0,M12-MIN(M12,MAX(0,$B12-SUMPRODUCT(($T12:$AA12&lt;U12)*$L12:$S12))))</f>
        <v/>
      </c>
      <c r="AD12">
        <f>IF(N12-MIN(N12,MAX(0,$B12-SUMPRODUCT(($T12:$AA12&lt;V12)*$L12:$S12)))&lt;=0.005,0,N12-MIN(N12,MAX(0,$B12-SUMPRODUCT(($T12:$AA12&lt;V12)*$L12:$S12))))</f>
        <v/>
      </c>
      <c r="AE12">
        <f>IF(O12-MIN(O12,MAX(0,$B12-SUMPRODUCT(($T12:$AA12&lt;W12)*$L12:$S12)))&lt;=0.005,0,O12-MIN(O12,MAX(0,$B12-SUMPRODUCT(($T12:$AA12&lt;W12)*$L12:$S12))))</f>
        <v/>
      </c>
      <c r="AF12">
        <f>IF(P12-MIN(P12,MAX(0,$B12-SUMPRODUCT(($T12:$AA12&lt;X12)*$L12:$S12)))&lt;=0.005,0,P12-MIN(P12,MAX(0,$B12-SUMPRODUCT(($T12:$AA12&lt;X12)*$L12:$S12))))</f>
        <v/>
      </c>
      <c r="AG12">
        <f>IF(Q12-MIN(Q12,MAX(0,$B12-SUMPRODUCT(($T12:$AA12&lt;Y12)*$L12:$S12)))&lt;=0.005,0,Q12-MIN(Q12,MAX(0,$B12-SUMPRODUCT(($T12:$AA12&lt;Y12)*$L12:$S12))))</f>
        <v/>
      </c>
      <c r="AH12">
        <f>IF(R12-MIN(R12,MAX(0,$B12-SUMPRODUCT(($T12:$AA12&lt;Z12)*$L12:$S12)))&lt;=0.005,0,R12-MIN(R12,MAX(0,$B12-SUMPRODUCT(($T12:$AA12&lt;Z12)*$L12:$S12))))</f>
        <v/>
      </c>
      <c r="AI12">
        <f>IF(S12-MIN(S12,MAX(0,$B12-SUMPRODUCT(($T12:$AA12&lt;AA12)*$L12:$S12)))&lt;=0.005,0,S12-MIN(S12,MAX(0,$B12-SUMPRODUCT(($T12:$AA12&lt;AA12)*$L12:$S12))))</f>
        <v/>
      </c>
    </row>
    <row r="13">
      <c r="A13" t="n">
        <v>10</v>
      </c>
      <c r="B13">
        <f>Debts!$B$4-(SUM($D13:$K13)-SUM($L13:$S13))</f>
        <v/>
      </c>
      <c r="C13">
        <f>SUM($AB13:$AI13)</f>
        <v/>
      </c>
      <c r="D13">
        <f>IF(N(AB12)&gt;0,N(AB12)*(1+N(Debts!$C$7)/1200),0)</f>
        <v/>
      </c>
      <c r="E13">
        <f>IF(N(AC12)&gt;0,N(AC12)*(1+N(Debts!$C$8)/1200),0)</f>
        <v/>
      </c>
      <c r="F13">
        <f>IF(N(AD12)&gt;0,N(AD12)*(1+N(Debts!$C$9)/1200),0)</f>
        <v/>
      </c>
      <c r="G13">
        <f>IF(N(AE12)&gt;0,N(AE12)*(1+N(Debts!$C$10)/1200),0)</f>
        <v/>
      </c>
      <c r="H13">
        <f>IF(N(AF12)&gt;0,N(AF12)*(1+N(Debts!$C$11)/1200),0)</f>
        <v/>
      </c>
      <c r="I13">
        <f>IF(N(AG12)&gt;0,N(AG12)*(1+N(Debts!$C$12)/1200),0)</f>
        <v/>
      </c>
      <c r="J13">
        <f>IF(N(AH12)&gt;0,N(AH12)*(1+N(Debts!$C$13)/1200),0)</f>
        <v/>
      </c>
      <c r="K13">
        <f>IF(N(AI12)&gt;0,N(AI12)*(1+N(Debts!$C$14)/1200),0)</f>
        <v/>
      </c>
      <c r="L13">
        <f>D13-MIN(N(Debts!$D$7),D13)</f>
        <v/>
      </c>
      <c r="M13">
        <f>E13-MIN(N(Debts!$D$8),E13)</f>
        <v/>
      </c>
      <c r="N13">
        <f>F13-MIN(N(Debts!$D$9),F13)</f>
        <v/>
      </c>
      <c r="O13">
        <f>G13-MIN(N(Debts!$D$10),G13)</f>
        <v/>
      </c>
      <c r="P13">
        <f>H13-MIN(N(Debts!$D$11),H13)</f>
        <v/>
      </c>
      <c r="Q13">
        <f>I13-MIN(N(Debts!$D$12),I13)</f>
        <v/>
      </c>
      <c r="R13">
        <f>J13-MIN(N(Debts!$D$13),J13)</f>
        <v/>
      </c>
      <c r="S13">
        <f>K13-MIN(N(Debts!$D$14),K13)</f>
        <v/>
      </c>
      <c r="T13">
        <f>IF(L13&lt;=0.005,99,1+SUMPRODUCT(($L13:$S13&gt;0.005)*(($L2:$S2&gt;L$2)+($L2:$S2=L$2)*($L13:$S13&lt;L13)+($L2:$S2=L$2)*($L13:$S13=L13)*($L1:$S1&lt;L$1))))</f>
        <v/>
      </c>
      <c r="U13">
        <f>IF(M13&lt;=0.005,99,1+SUMPRODUCT(($L13:$S13&gt;0.005)*(($L2:$S2&gt;M$2)+($L2:$S2=M$2)*($L13:$S13&lt;M13)+($L2:$S2=M$2)*($L13:$S13=M13)*($L1:$S1&lt;M$1))))</f>
        <v/>
      </c>
      <c r="V13">
        <f>IF(N13&lt;=0.005,99,1+SUMPRODUCT(($L13:$S13&gt;0.005)*(($L2:$S2&gt;N$2)+($L2:$S2=N$2)*($L13:$S13&lt;N13)+($L2:$S2=N$2)*($L13:$S13=N13)*($L1:$S1&lt;N$1))))</f>
        <v/>
      </c>
      <c r="W13">
        <f>IF(O13&lt;=0.005,99,1+SUMPRODUCT(($L13:$S13&gt;0.005)*(($L2:$S2&gt;O$2)+($L2:$S2=O$2)*($L13:$S13&lt;O13)+($L2:$S2=O$2)*($L13:$S13=O13)*($L1:$S1&lt;O$1))))</f>
        <v/>
      </c>
      <c r="X13">
        <f>IF(P13&lt;=0.005,99,1+SUMPRODUCT(($L13:$S13&gt;0.005)*(($L2:$S2&gt;P$2)+($L2:$S2=P$2)*($L13:$S13&lt;P13)+($L2:$S2=P$2)*($L13:$S13=P13)*($L1:$S1&lt;P$1))))</f>
        <v/>
      </c>
      <c r="Y13">
        <f>IF(Q13&lt;=0.005,99,1+SUMPRODUCT(($L13:$S13&gt;0.005)*(($L2:$S2&gt;Q$2)+($L2:$S2=Q$2)*($L13:$S13&lt;Q13)+($L2:$S2=Q$2)*($L13:$S13=Q13)*($L1:$S1&lt;Q$1))))</f>
        <v/>
      </c>
      <c r="Z13">
        <f>IF(R13&lt;=0.005,99,1+SUMPRODUCT(($L13:$S13&gt;0.005)*(($L2:$S2&gt;R$2)+($L2:$S2=R$2)*($L13:$S13&lt;R13)+($L2:$S2=R$2)*($L13:$S13=R13)*($L1:$S1&lt;R$1))))</f>
        <v/>
      </c>
      <c r="AA13">
        <f>IF(S13&lt;=0.005,99,1+SUMPRODUCT(($L13:$S13&gt;0.005)*(($L2:$S2&gt;S$2)+($L2:$S2=S$2)*($L13:$S13&lt;S13)+($L2:$S2=S$2)*($L13:$S13=S13)*($L1:$S1&lt;S$1))))</f>
        <v/>
      </c>
      <c r="AB13">
        <f>IF(L13-MIN(L13,MAX(0,$B13-SUMPRODUCT(($T13:$AA13&lt;T13)*$L13:$S13)))&lt;=0.005,0,L13-MIN(L13,MAX(0,$B13-SUMPRODUCT(($T13:$AA13&lt;T13)*$L13:$S13))))</f>
        <v/>
      </c>
      <c r="AC13">
        <f>IF(M13-MIN(M13,MAX(0,$B13-SUMPRODUCT(($T13:$AA13&lt;U13)*$L13:$S13)))&lt;=0.005,0,M13-MIN(M13,MAX(0,$B13-SUMPRODUCT(($T13:$AA13&lt;U13)*$L13:$S13))))</f>
        <v/>
      </c>
      <c r="AD13">
        <f>IF(N13-MIN(N13,MAX(0,$B13-SUMPRODUCT(($T13:$AA13&lt;V13)*$L13:$S13)))&lt;=0.005,0,N13-MIN(N13,MAX(0,$B13-SUMPRODUCT(($T13:$AA13&lt;V13)*$L13:$S13))))</f>
        <v/>
      </c>
      <c r="AE13">
        <f>IF(O13-MIN(O13,MAX(0,$B13-SUMPRODUCT(($T13:$AA13&lt;W13)*$L13:$S13)))&lt;=0.005,0,O13-MIN(O13,MAX(0,$B13-SUMPRODUCT(($T13:$AA13&lt;W13)*$L13:$S13))))</f>
        <v/>
      </c>
      <c r="AF13">
        <f>IF(P13-MIN(P13,MAX(0,$B13-SUMPRODUCT(($T13:$AA13&lt;X13)*$L13:$S13)))&lt;=0.005,0,P13-MIN(P13,MAX(0,$B13-SUMPRODUCT(($T13:$AA13&lt;X13)*$L13:$S13))))</f>
        <v/>
      </c>
      <c r="AG13">
        <f>IF(Q13-MIN(Q13,MAX(0,$B13-SUMPRODUCT(($T13:$AA13&lt;Y13)*$L13:$S13)))&lt;=0.005,0,Q13-MIN(Q13,MAX(0,$B13-SUMPRODUCT(($T13:$AA13&lt;Y13)*$L13:$S13))))</f>
        <v/>
      </c>
      <c r="AH13">
        <f>IF(R13-MIN(R13,MAX(0,$B13-SUMPRODUCT(($T13:$AA13&lt;Z13)*$L13:$S13)))&lt;=0.005,0,R13-MIN(R13,MAX(0,$B13-SUMPRODUCT(($T13:$AA13&lt;Z13)*$L13:$S13))))</f>
        <v/>
      </c>
      <c r="AI13">
        <f>IF(S13-MIN(S13,MAX(0,$B13-SUMPRODUCT(($T13:$AA13&lt;AA13)*$L13:$S13)))&lt;=0.005,0,S13-MIN(S13,MAX(0,$B13-SUMPRODUCT(($T13:$AA13&lt;AA13)*$L13:$S13))))</f>
        <v/>
      </c>
    </row>
    <row r="14">
      <c r="A14" t="n">
        <v>11</v>
      </c>
      <c r="B14">
        <f>Debts!$B$4-(SUM($D14:$K14)-SUM($L14:$S14))</f>
        <v/>
      </c>
      <c r="C14">
        <f>SUM($AB14:$AI14)</f>
        <v/>
      </c>
      <c r="D14">
        <f>IF(N(AB13)&gt;0,N(AB13)*(1+N(Debts!$C$7)/1200),0)</f>
        <v/>
      </c>
      <c r="E14">
        <f>IF(N(AC13)&gt;0,N(AC13)*(1+N(Debts!$C$8)/1200),0)</f>
        <v/>
      </c>
      <c r="F14">
        <f>IF(N(AD13)&gt;0,N(AD13)*(1+N(Debts!$C$9)/1200),0)</f>
        <v/>
      </c>
      <c r="G14">
        <f>IF(N(AE13)&gt;0,N(AE13)*(1+N(Debts!$C$10)/1200),0)</f>
        <v/>
      </c>
      <c r="H14">
        <f>IF(N(AF13)&gt;0,N(AF13)*(1+N(Debts!$C$11)/1200),0)</f>
        <v/>
      </c>
      <c r="I14">
        <f>IF(N(AG13)&gt;0,N(AG13)*(1+N(Debts!$C$12)/1200),0)</f>
        <v/>
      </c>
      <c r="J14">
        <f>IF(N(AH13)&gt;0,N(AH13)*(1+N(Debts!$C$13)/1200),0)</f>
        <v/>
      </c>
      <c r="K14">
        <f>IF(N(AI13)&gt;0,N(AI13)*(1+N(Debts!$C$14)/1200),0)</f>
        <v/>
      </c>
      <c r="L14">
        <f>D14-MIN(N(Debts!$D$7),D14)</f>
        <v/>
      </c>
      <c r="M14">
        <f>E14-MIN(N(Debts!$D$8),E14)</f>
        <v/>
      </c>
      <c r="N14">
        <f>F14-MIN(N(Debts!$D$9),F14)</f>
        <v/>
      </c>
      <c r="O14">
        <f>G14-MIN(N(Debts!$D$10),G14)</f>
        <v/>
      </c>
      <c r="P14">
        <f>H14-MIN(N(Debts!$D$11),H14)</f>
        <v/>
      </c>
      <c r="Q14">
        <f>I14-MIN(N(Debts!$D$12),I14)</f>
        <v/>
      </c>
      <c r="R14">
        <f>J14-MIN(N(Debts!$D$13),J14)</f>
        <v/>
      </c>
      <c r="S14">
        <f>K14-MIN(N(Debts!$D$14),K14)</f>
        <v/>
      </c>
      <c r="T14">
        <f>IF(L14&lt;=0.005,99,1+SUMPRODUCT(($L14:$S14&gt;0.005)*(($L2:$S2&gt;L$2)+($L2:$S2=L$2)*($L14:$S14&lt;L14)+($L2:$S2=L$2)*($L14:$S14=L14)*($L1:$S1&lt;L$1))))</f>
        <v/>
      </c>
      <c r="U14">
        <f>IF(M14&lt;=0.005,99,1+SUMPRODUCT(($L14:$S14&gt;0.005)*(($L2:$S2&gt;M$2)+($L2:$S2=M$2)*($L14:$S14&lt;M14)+($L2:$S2=M$2)*($L14:$S14=M14)*($L1:$S1&lt;M$1))))</f>
        <v/>
      </c>
      <c r="V14">
        <f>IF(N14&lt;=0.005,99,1+SUMPRODUCT(($L14:$S14&gt;0.005)*(($L2:$S2&gt;N$2)+($L2:$S2=N$2)*($L14:$S14&lt;N14)+($L2:$S2=N$2)*($L14:$S14=N14)*($L1:$S1&lt;N$1))))</f>
        <v/>
      </c>
      <c r="W14">
        <f>IF(O14&lt;=0.005,99,1+SUMPRODUCT(($L14:$S14&gt;0.005)*(($L2:$S2&gt;O$2)+($L2:$S2=O$2)*($L14:$S14&lt;O14)+($L2:$S2=O$2)*($L14:$S14=O14)*($L1:$S1&lt;O$1))))</f>
        <v/>
      </c>
      <c r="X14">
        <f>IF(P14&lt;=0.005,99,1+SUMPRODUCT(($L14:$S14&gt;0.005)*(($L2:$S2&gt;P$2)+($L2:$S2=P$2)*($L14:$S14&lt;P14)+($L2:$S2=P$2)*($L14:$S14=P14)*($L1:$S1&lt;P$1))))</f>
        <v/>
      </c>
      <c r="Y14">
        <f>IF(Q14&lt;=0.005,99,1+SUMPRODUCT(($L14:$S14&gt;0.005)*(($L2:$S2&gt;Q$2)+($L2:$S2=Q$2)*($L14:$S14&lt;Q14)+($L2:$S2=Q$2)*($L14:$S14=Q14)*($L1:$S1&lt;Q$1))))</f>
        <v/>
      </c>
      <c r="Z14">
        <f>IF(R14&lt;=0.005,99,1+SUMPRODUCT(($L14:$S14&gt;0.005)*(($L2:$S2&gt;R$2)+($L2:$S2=R$2)*($L14:$S14&lt;R14)+($L2:$S2=R$2)*($L14:$S14=R14)*($L1:$S1&lt;R$1))))</f>
        <v/>
      </c>
      <c r="AA14">
        <f>IF(S14&lt;=0.005,99,1+SUMPRODUCT(($L14:$S14&gt;0.005)*(($L2:$S2&gt;S$2)+($L2:$S2=S$2)*($L14:$S14&lt;S14)+($L2:$S2=S$2)*($L14:$S14=S14)*($L1:$S1&lt;S$1))))</f>
        <v/>
      </c>
      <c r="AB14">
        <f>IF(L14-MIN(L14,MAX(0,$B14-SUMPRODUCT(($T14:$AA14&lt;T14)*$L14:$S14)))&lt;=0.005,0,L14-MIN(L14,MAX(0,$B14-SUMPRODUCT(($T14:$AA14&lt;T14)*$L14:$S14))))</f>
        <v/>
      </c>
      <c r="AC14">
        <f>IF(M14-MIN(M14,MAX(0,$B14-SUMPRODUCT(($T14:$AA14&lt;U14)*$L14:$S14)))&lt;=0.005,0,M14-MIN(M14,MAX(0,$B14-SUMPRODUCT(($T14:$AA14&lt;U14)*$L14:$S14))))</f>
        <v/>
      </c>
      <c r="AD14">
        <f>IF(N14-MIN(N14,MAX(0,$B14-SUMPRODUCT(($T14:$AA14&lt;V14)*$L14:$S14)))&lt;=0.005,0,N14-MIN(N14,MAX(0,$B14-SUMPRODUCT(($T14:$AA14&lt;V14)*$L14:$S14))))</f>
        <v/>
      </c>
      <c r="AE14">
        <f>IF(O14-MIN(O14,MAX(0,$B14-SUMPRODUCT(($T14:$AA14&lt;W14)*$L14:$S14)))&lt;=0.005,0,O14-MIN(O14,MAX(0,$B14-SUMPRODUCT(($T14:$AA14&lt;W14)*$L14:$S14))))</f>
        <v/>
      </c>
      <c r="AF14">
        <f>IF(P14-MIN(P14,MAX(0,$B14-SUMPRODUCT(($T14:$AA14&lt;X14)*$L14:$S14)))&lt;=0.005,0,P14-MIN(P14,MAX(0,$B14-SUMPRODUCT(($T14:$AA14&lt;X14)*$L14:$S14))))</f>
        <v/>
      </c>
      <c r="AG14">
        <f>IF(Q14-MIN(Q14,MAX(0,$B14-SUMPRODUCT(($T14:$AA14&lt;Y14)*$L14:$S14)))&lt;=0.005,0,Q14-MIN(Q14,MAX(0,$B14-SUMPRODUCT(($T14:$AA14&lt;Y14)*$L14:$S14))))</f>
        <v/>
      </c>
      <c r="AH14">
        <f>IF(R14-MIN(R14,MAX(0,$B14-SUMPRODUCT(($T14:$AA14&lt;Z14)*$L14:$S14)))&lt;=0.005,0,R14-MIN(R14,MAX(0,$B14-SUMPRODUCT(($T14:$AA14&lt;Z14)*$L14:$S14))))</f>
        <v/>
      </c>
      <c r="AI14">
        <f>IF(S14-MIN(S14,MAX(0,$B14-SUMPRODUCT(($T14:$AA14&lt;AA14)*$L14:$S14)))&lt;=0.005,0,S14-MIN(S14,MAX(0,$B14-SUMPRODUCT(($T14:$AA14&lt;AA14)*$L14:$S14))))</f>
        <v/>
      </c>
    </row>
    <row r="15">
      <c r="A15" t="n">
        <v>12</v>
      </c>
      <c r="B15">
        <f>Debts!$B$4-(SUM($D15:$K15)-SUM($L15:$S15))</f>
        <v/>
      </c>
      <c r="C15">
        <f>SUM($AB15:$AI15)</f>
        <v/>
      </c>
      <c r="D15">
        <f>IF(N(AB14)&gt;0,N(AB14)*(1+N(Debts!$C$7)/1200),0)</f>
        <v/>
      </c>
      <c r="E15">
        <f>IF(N(AC14)&gt;0,N(AC14)*(1+N(Debts!$C$8)/1200),0)</f>
        <v/>
      </c>
      <c r="F15">
        <f>IF(N(AD14)&gt;0,N(AD14)*(1+N(Debts!$C$9)/1200),0)</f>
        <v/>
      </c>
      <c r="G15">
        <f>IF(N(AE14)&gt;0,N(AE14)*(1+N(Debts!$C$10)/1200),0)</f>
        <v/>
      </c>
      <c r="H15">
        <f>IF(N(AF14)&gt;0,N(AF14)*(1+N(Debts!$C$11)/1200),0)</f>
        <v/>
      </c>
      <c r="I15">
        <f>IF(N(AG14)&gt;0,N(AG14)*(1+N(Debts!$C$12)/1200),0)</f>
        <v/>
      </c>
      <c r="J15">
        <f>IF(N(AH14)&gt;0,N(AH14)*(1+N(Debts!$C$13)/1200),0)</f>
        <v/>
      </c>
      <c r="K15">
        <f>IF(N(AI14)&gt;0,N(AI14)*(1+N(Debts!$C$14)/1200),0)</f>
        <v/>
      </c>
      <c r="L15">
        <f>D15-MIN(N(Debts!$D$7),D15)</f>
        <v/>
      </c>
      <c r="M15">
        <f>E15-MIN(N(Debts!$D$8),E15)</f>
        <v/>
      </c>
      <c r="N15">
        <f>F15-MIN(N(Debts!$D$9),F15)</f>
        <v/>
      </c>
      <c r="O15">
        <f>G15-MIN(N(Debts!$D$10),G15)</f>
        <v/>
      </c>
      <c r="P15">
        <f>H15-MIN(N(Debts!$D$11),H15)</f>
        <v/>
      </c>
      <c r="Q15">
        <f>I15-MIN(N(Debts!$D$12),I15)</f>
        <v/>
      </c>
      <c r="R15">
        <f>J15-MIN(N(Debts!$D$13),J15)</f>
        <v/>
      </c>
      <c r="S15">
        <f>K15-MIN(N(Debts!$D$14),K15)</f>
        <v/>
      </c>
      <c r="T15">
        <f>IF(L15&lt;=0.005,99,1+SUMPRODUCT(($L15:$S15&gt;0.005)*(($L2:$S2&gt;L$2)+($L2:$S2=L$2)*($L15:$S15&lt;L15)+($L2:$S2=L$2)*($L15:$S15=L15)*($L1:$S1&lt;L$1))))</f>
        <v/>
      </c>
      <c r="U15">
        <f>IF(M15&lt;=0.005,99,1+SUMPRODUCT(($L15:$S15&gt;0.005)*(($L2:$S2&gt;M$2)+($L2:$S2=M$2)*($L15:$S15&lt;M15)+($L2:$S2=M$2)*($L15:$S15=M15)*($L1:$S1&lt;M$1))))</f>
        <v/>
      </c>
      <c r="V15">
        <f>IF(N15&lt;=0.005,99,1+SUMPRODUCT(($L15:$S15&gt;0.005)*(($L2:$S2&gt;N$2)+($L2:$S2=N$2)*($L15:$S15&lt;N15)+($L2:$S2=N$2)*($L15:$S15=N15)*($L1:$S1&lt;N$1))))</f>
        <v/>
      </c>
      <c r="W15">
        <f>IF(O15&lt;=0.005,99,1+SUMPRODUCT(($L15:$S15&gt;0.005)*(($L2:$S2&gt;O$2)+($L2:$S2=O$2)*($L15:$S15&lt;O15)+($L2:$S2=O$2)*($L15:$S15=O15)*($L1:$S1&lt;O$1))))</f>
        <v/>
      </c>
      <c r="X15">
        <f>IF(P15&lt;=0.005,99,1+SUMPRODUCT(($L15:$S15&gt;0.005)*(($L2:$S2&gt;P$2)+($L2:$S2=P$2)*($L15:$S15&lt;P15)+($L2:$S2=P$2)*($L15:$S15=P15)*($L1:$S1&lt;P$1))))</f>
        <v/>
      </c>
      <c r="Y15">
        <f>IF(Q15&lt;=0.005,99,1+SUMPRODUCT(($L15:$S15&gt;0.005)*(($L2:$S2&gt;Q$2)+($L2:$S2=Q$2)*($L15:$S15&lt;Q15)+($L2:$S2=Q$2)*($L15:$S15=Q15)*($L1:$S1&lt;Q$1))))</f>
        <v/>
      </c>
      <c r="Z15">
        <f>IF(R15&lt;=0.005,99,1+SUMPRODUCT(($L15:$S15&gt;0.005)*(($L2:$S2&gt;R$2)+($L2:$S2=R$2)*($L15:$S15&lt;R15)+($L2:$S2=R$2)*($L15:$S15=R15)*($L1:$S1&lt;R$1))))</f>
        <v/>
      </c>
      <c r="AA15">
        <f>IF(S15&lt;=0.005,99,1+SUMPRODUCT(($L15:$S15&gt;0.005)*(($L2:$S2&gt;S$2)+($L2:$S2=S$2)*($L15:$S15&lt;S15)+($L2:$S2=S$2)*($L15:$S15=S15)*($L1:$S1&lt;S$1))))</f>
        <v/>
      </c>
      <c r="AB15">
        <f>IF(L15-MIN(L15,MAX(0,$B15-SUMPRODUCT(($T15:$AA15&lt;T15)*$L15:$S15)))&lt;=0.005,0,L15-MIN(L15,MAX(0,$B15-SUMPRODUCT(($T15:$AA15&lt;T15)*$L15:$S15))))</f>
        <v/>
      </c>
      <c r="AC15">
        <f>IF(M15-MIN(M15,MAX(0,$B15-SUMPRODUCT(($T15:$AA15&lt;U15)*$L15:$S15)))&lt;=0.005,0,M15-MIN(M15,MAX(0,$B15-SUMPRODUCT(($T15:$AA15&lt;U15)*$L15:$S15))))</f>
        <v/>
      </c>
      <c r="AD15">
        <f>IF(N15-MIN(N15,MAX(0,$B15-SUMPRODUCT(($T15:$AA15&lt;V15)*$L15:$S15)))&lt;=0.005,0,N15-MIN(N15,MAX(0,$B15-SUMPRODUCT(($T15:$AA15&lt;V15)*$L15:$S15))))</f>
        <v/>
      </c>
      <c r="AE15">
        <f>IF(O15-MIN(O15,MAX(0,$B15-SUMPRODUCT(($T15:$AA15&lt;W15)*$L15:$S15)))&lt;=0.005,0,O15-MIN(O15,MAX(0,$B15-SUMPRODUCT(($T15:$AA15&lt;W15)*$L15:$S15))))</f>
        <v/>
      </c>
      <c r="AF15">
        <f>IF(P15-MIN(P15,MAX(0,$B15-SUMPRODUCT(($T15:$AA15&lt;X15)*$L15:$S15)))&lt;=0.005,0,P15-MIN(P15,MAX(0,$B15-SUMPRODUCT(($T15:$AA15&lt;X15)*$L15:$S15))))</f>
        <v/>
      </c>
      <c r="AG15">
        <f>IF(Q15-MIN(Q15,MAX(0,$B15-SUMPRODUCT(($T15:$AA15&lt;Y15)*$L15:$S15)))&lt;=0.005,0,Q15-MIN(Q15,MAX(0,$B15-SUMPRODUCT(($T15:$AA15&lt;Y15)*$L15:$S15))))</f>
        <v/>
      </c>
      <c r="AH15">
        <f>IF(R15-MIN(R15,MAX(0,$B15-SUMPRODUCT(($T15:$AA15&lt;Z15)*$L15:$S15)))&lt;=0.005,0,R15-MIN(R15,MAX(0,$B15-SUMPRODUCT(($T15:$AA15&lt;Z15)*$L15:$S15))))</f>
        <v/>
      </c>
      <c r="AI15">
        <f>IF(S15-MIN(S15,MAX(0,$B15-SUMPRODUCT(($T15:$AA15&lt;AA15)*$L15:$S15)))&lt;=0.005,0,S15-MIN(S15,MAX(0,$B15-SUMPRODUCT(($T15:$AA15&lt;AA15)*$L15:$S15))))</f>
        <v/>
      </c>
    </row>
    <row r="16">
      <c r="A16" t="n">
        <v>13</v>
      </c>
      <c r="B16">
        <f>Debts!$B$4-(SUM($D16:$K16)-SUM($L16:$S16))</f>
        <v/>
      </c>
      <c r="C16">
        <f>SUM($AB16:$AI16)</f>
        <v/>
      </c>
      <c r="D16">
        <f>IF(N(AB15)&gt;0,N(AB15)*(1+N(Debts!$C$7)/1200),0)</f>
        <v/>
      </c>
      <c r="E16">
        <f>IF(N(AC15)&gt;0,N(AC15)*(1+N(Debts!$C$8)/1200),0)</f>
        <v/>
      </c>
      <c r="F16">
        <f>IF(N(AD15)&gt;0,N(AD15)*(1+N(Debts!$C$9)/1200),0)</f>
        <v/>
      </c>
      <c r="G16">
        <f>IF(N(AE15)&gt;0,N(AE15)*(1+N(Debts!$C$10)/1200),0)</f>
        <v/>
      </c>
      <c r="H16">
        <f>IF(N(AF15)&gt;0,N(AF15)*(1+N(Debts!$C$11)/1200),0)</f>
        <v/>
      </c>
      <c r="I16">
        <f>IF(N(AG15)&gt;0,N(AG15)*(1+N(Debts!$C$12)/1200),0)</f>
        <v/>
      </c>
      <c r="J16">
        <f>IF(N(AH15)&gt;0,N(AH15)*(1+N(Debts!$C$13)/1200),0)</f>
        <v/>
      </c>
      <c r="K16">
        <f>IF(N(AI15)&gt;0,N(AI15)*(1+N(Debts!$C$14)/1200),0)</f>
        <v/>
      </c>
      <c r="L16">
        <f>D16-MIN(N(Debts!$D$7),D16)</f>
        <v/>
      </c>
      <c r="M16">
        <f>E16-MIN(N(Debts!$D$8),E16)</f>
        <v/>
      </c>
      <c r="N16">
        <f>F16-MIN(N(Debts!$D$9),F16)</f>
        <v/>
      </c>
      <c r="O16">
        <f>G16-MIN(N(Debts!$D$10),G16)</f>
        <v/>
      </c>
      <c r="P16">
        <f>H16-MIN(N(Debts!$D$11),H16)</f>
        <v/>
      </c>
      <c r="Q16">
        <f>I16-MIN(N(Debts!$D$12),I16)</f>
        <v/>
      </c>
      <c r="R16">
        <f>J16-MIN(N(Debts!$D$13),J16)</f>
        <v/>
      </c>
      <c r="S16">
        <f>K16-MIN(N(Debts!$D$14),K16)</f>
        <v/>
      </c>
      <c r="T16">
        <f>IF(L16&lt;=0.005,99,1+SUMPRODUCT(($L16:$S16&gt;0.005)*(($L2:$S2&gt;L$2)+($L2:$S2=L$2)*($L16:$S16&lt;L16)+($L2:$S2=L$2)*($L16:$S16=L16)*($L1:$S1&lt;L$1))))</f>
        <v/>
      </c>
      <c r="U16">
        <f>IF(M16&lt;=0.005,99,1+SUMPRODUCT(($L16:$S16&gt;0.005)*(($L2:$S2&gt;M$2)+($L2:$S2=M$2)*($L16:$S16&lt;M16)+($L2:$S2=M$2)*($L16:$S16=M16)*($L1:$S1&lt;M$1))))</f>
        <v/>
      </c>
      <c r="V16">
        <f>IF(N16&lt;=0.005,99,1+SUMPRODUCT(($L16:$S16&gt;0.005)*(($L2:$S2&gt;N$2)+($L2:$S2=N$2)*($L16:$S16&lt;N16)+($L2:$S2=N$2)*($L16:$S16=N16)*($L1:$S1&lt;N$1))))</f>
        <v/>
      </c>
      <c r="W16">
        <f>IF(O16&lt;=0.005,99,1+SUMPRODUCT(($L16:$S16&gt;0.005)*(($L2:$S2&gt;O$2)+($L2:$S2=O$2)*($L16:$S16&lt;O16)+($L2:$S2=O$2)*($L16:$S16=O16)*($L1:$S1&lt;O$1))))</f>
        <v/>
      </c>
      <c r="X16">
        <f>IF(P16&lt;=0.005,99,1+SUMPRODUCT(($L16:$S16&gt;0.005)*(($L2:$S2&gt;P$2)+($L2:$S2=P$2)*($L16:$S16&lt;P16)+($L2:$S2=P$2)*($L16:$S16=P16)*($L1:$S1&lt;P$1))))</f>
        <v/>
      </c>
      <c r="Y16">
        <f>IF(Q16&lt;=0.005,99,1+SUMPRODUCT(($L16:$S16&gt;0.005)*(($L2:$S2&gt;Q$2)+($L2:$S2=Q$2)*($L16:$S16&lt;Q16)+($L2:$S2=Q$2)*($L16:$S16=Q16)*($L1:$S1&lt;Q$1))))</f>
        <v/>
      </c>
      <c r="Z16">
        <f>IF(R16&lt;=0.005,99,1+SUMPRODUCT(($L16:$S16&gt;0.005)*(($L2:$S2&gt;R$2)+($L2:$S2=R$2)*($L16:$S16&lt;R16)+($L2:$S2=R$2)*($L16:$S16=R16)*($L1:$S1&lt;R$1))))</f>
        <v/>
      </c>
      <c r="AA16">
        <f>IF(S16&lt;=0.005,99,1+SUMPRODUCT(($L16:$S16&gt;0.005)*(($L2:$S2&gt;S$2)+($L2:$S2=S$2)*($L16:$S16&lt;S16)+($L2:$S2=S$2)*($L16:$S16=S16)*($L1:$S1&lt;S$1))))</f>
        <v/>
      </c>
      <c r="AB16">
        <f>IF(L16-MIN(L16,MAX(0,$B16-SUMPRODUCT(($T16:$AA16&lt;T16)*$L16:$S16)))&lt;=0.005,0,L16-MIN(L16,MAX(0,$B16-SUMPRODUCT(($T16:$AA16&lt;T16)*$L16:$S16))))</f>
        <v/>
      </c>
      <c r="AC16">
        <f>IF(M16-MIN(M16,MAX(0,$B16-SUMPRODUCT(($T16:$AA16&lt;U16)*$L16:$S16)))&lt;=0.005,0,M16-MIN(M16,MAX(0,$B16-SUMPRODUCT(($T16:$AA16&lt;U16)*$L16:$S16))))</f>
        <v/>
      </c>
      <c r="AD16">
        <f>IF(N16-MIN(N16,MAX(0,$B16-SUMPRODUCT(($T16:$AA16&lt;V16)*$L16:$S16)))&lt;=0.005,0,N16-MIN(N16,MAX(0,$B16-SUMPRODUCT(($T16:$AA16&lt;V16)*$L16:$S16))))</f>
        <v/>
      </c>
      <c r="AE16">
        <f>IF(O16-MIN(O16,MAX(0,$B16-SUMPRODUCT(($T16:$AA16&lt;W16)*$L16:$S16)))&lt;=0.005,0,O16-MIN(O16,MAX(0,$B16-SUMPRODUCT(($T16:$AA16&lt;W16)*$L16:$S16))))</f>
        <v/>
      </c>
      <c r="AF16">
        <f>IF(P16-MIN(P16,MAX(0,$B16-SUMPRODUCT(($T16:$AA16&lt;X16)*$L16:$S16)))&lt;=0.005,0,P16-MIN(P16,MAX(0,$B16-SUMPRODUCT(($T16:$AA16&lt;X16)*$L16:$S16))))</f>
        <v/>
      </c>
      <c r="AG16">
        <f>IF(Q16-MIN(Q16,MAX(0,$B16-SUMPRODUCT(($T16:$AA16&lt;Y16)*$L16:$S16)))&lt;=0.005,0,Q16-MIN(Q16,MAX(0,$B16-SUMPRODUCT(($T16:$AA16&lt;Y16)*$L16:$S16))))</f>
        <v/>
      </c>
      <c r="AH16">
        <f>IF(R16-MIN(R16,MAX(0,$B16-SUMPRODUCT(($T16:$AA16&lt;Z16)*$L16:$S16)))&lt;=0.005,0,R16-MIN(R16,MAX(0,$B16-SUMPRODUCT(($T16:$AA16&lt;Z16)*$L16:$S16))))</f>
        <v/>
      </c>
      <c r="AI16">
        <f>IF(S16-MIN(S16,MAX(0,$B16-SUMPRODUCT(($T16:$AA16&lt;AA16)*$L16:$S16)))&lt;=0.005,0,S16-MIN(S16,MAX(0,$B16-SUMPRODUCT(($T16:$AA16&lt;AA16)*$L16:$S16))))</f>
        <v/>
      </c>
    </row>
    <row r="17">
      <c r="A17" t="n">
        <v>14</v>
      </c>
      <c r="B17">
        <f>Debts!$B$4-(SUM($D17:$K17)-SUM($L17:$S17))</f>
        <v/>
      </c>
      <c r="C17">
        <f>SUM($AB17:$AI17)</f>
        <v/>
      </c>
      <c r="D17">
        <f>IF(N(AB16)&gt;0,N(AB16)*(1+N(Debts!$C$7)/1200),0)</f>
        <v/>
      </c>
      <c r="E17">
        <f>IF(N(AC16)&gt;0,N(AC16)*(1+N(Debts!$C$8)/1200),0)</f>
        <v/>
      </c>
      <c r="F17">
        <f>IF(N(AD16)&gt;0,N(AD16)*(1+N(Debts!$C$9)/1200),0)</f>
        <v/>
      </c>
      <c r="G17">
        <f>IF(N(AE16)&gt;0,N(AE16)*(1+N(Debts!$C$10)/1200),0)</f>
        <v/>
      </c>
      <c r="H17">
        <f>IF(N(AF16)&gt;0,N(AF16)*(1+N(Debts!$C$11)/1200),0)</f>
        <v/>
      </c>
      <c r="I17">
        <f>IF(N(AG16)&gt;0,N(AG16)*(1+N(Debts!$C$12)/1200),0)</f>
        <v/>
      </c>
      <c r="J17">
        <f>IF(N(AH16)&gt;0,N(AH16)*(1+N(Debts!$C$13)/1200),0)</f>
        <v/>
      </c>
      <c r="K17">
        <f>IF(N(AI16)&gt;0,N(AI16)*(1+N(Debts!$C$14)/1200),0)</f>
        <v/>
      </c>
      <c r="L17">
        <f>D17-MIN(N(Debts!$D$7),D17)</f>
        <v/>
      </c>
      <c r="M17">
        <f>E17-MIN(N(Debts!$D$8),E17)</f>
        <v/>
      </c>
      <c r="N17">
        <f>F17-MIN(N(Debts!$D$9),F17)</f>
        <v/>
      </c>
      <c r="O17">
        <f>G17-MIN(N(Debts!$D$10),G17)</f>
        <v/>
      </c>
      <c r="P17">
        <f>H17-MIN(N(Debts!$D$11),H17)</f>
        <v/>
      </c>
      <c r="Q17">
        <f>I17-MIN(N(Debts!$D$12),I17)</f>
        <v/>
      </c>
      <c r="R17">
        <f>J17-MIN(N(Debts!$D$13),J17)</f>
        <v/>
      </c>
      <c r="S17">
        <f>K17-MIN(N(Debts!$D$14),K17)</f>
        <v/>
      </c>
      <c r="T17">
        <f>IF(L17&lt;=0.005,99,1+SUMPRODUCT(($L17:$S17&gt;0.005)*(($L2:$S2&gt;L$2)+($L2:$S2=L$2)*($L17:$S17&lt;L17)+($L2:$S2=L$2)*($L17:$S17=L17)*($L1:$S1&lt;L$1))))</f>
        <v/>
      </c>
      <c r="U17">
        <f>IF(M17&lt;=0.005,99,1+SUMPRODUCT(($L17:$S17&gt;0.005)*(($L2:$S2&gt;M$2)+($L2:$S2=M$2)*($L17:$S17&lt;M17)+($L2:$S2=M$2)*($L17:$S17=M17)*($L1:$S1&lt;M$1))))</f>
        <v/>
      </c>
      <c r="V17">
        <f>IF(N17&lt;=0.005,99,1+SUMPRODUCT(($L17:$S17&gt;0.005)*(($L2:$S2&gt;N$2)+($L2:$S2=N$2)*($L17:$S17&lt;N17)+($L2:$S2=N$2)*($L17:$S17=N17)*($L1:$S1&lt;N$1))))</f>
        <v/>
      </c>
      <c r="W17">
        <f>IF(O17&lt;=0.005,99,1+SUMPRODUCT(($L17:$S17&gt;0.005)*(($L2:$S2&gt;O$2)+($L2:$S2=O$2)*($L17:$S17&lt;O17)+($L2:$S2=O$2)*($L17:$S17=O17)*($L1:$S1&lt;O$1))))</f>
        <v/>
      </c>
      <c r="X17">
        <f>IF(P17&lt;=0.005,99,1+SUMPRODUCT(($L17:$S17&gt;0.005)*(($L2:$S2&gt;P$2)+($L2:$S2=P$2)*($L17:$S17&lt;P17)+($L2:$S2=P$2)*($L17:$S17=P17)*($L1:$S1&lt;P$1))))</f>
        <v/>
      </c>
      <c r="Y17">
        <f>IF(Q17&lt;=0.005,99,1+SUMPRODUCT(($L17:$S17&gt;0.005)*(($L2:$S2&gt;Q$2)+($L2:$S2=Q$2)*($L17:$S17&lt;Q17)+($L2:$S2=Q$2)*($L17:$S17=Q17)*($L1:$S1&lt;Q$1))))</f>
        <v/>
      </c>
      <c r="Z17">
        <f>IF(R17&lt;=0.005,99,1+SUMPRODUCT(($L17:$S17&gt;0.005)*(($L2:$S2&gt;R$2)+($L2:$S2=R$2)*($L17:$S17&lt;R17)+($L2:$S2=R$2)*($L17:$S17=R17)*($L1:$S1&lt;R$1))))</f>
        <v/>
      </c>
      <c r="AA17">
        <f>IF(S17&lt;=0.005,99,1+SUMPRODUCT(($L17:$S17&gt;0.005)*(($L2:$S2&gt;S$2)+($L2:$S2=S$2)*($L17:$S17&lt;S17)+($L2:$S2=S$2)*($L17:$S17=S17)*($L1:$S1&lt;S$1))))</f>
        <v/>
      </c>
      <c r="AB17">
        <f>IF(L17-MIN(L17,MAX(0,$B17-SUMPRODUCT(($T17:$AA17&lt;T17)*$L17:$S17)))&lt;=0.005,0,L17-MIN(L17,MAX(0,$B17-SUMPRODUCT(($T17:$AA17&lt;T17)*$L17:$S17))))</f>
        <v/>
      </c>
      <c r="AC17">
        <f>IF(M17-MIN(M17,MAX(0,$B17-SUMPRODUCT(($T17:$AA17&lt;U17)*$L17:$S17)))&lt;=0.005,0,M17-MIN(M17,MAX(0,$B17-SUMPRODUCT(($T17:$AA17&lt;U17)*$L17:$S17))))</f>
        <v/>
      </c>
      <c r="AD17">
        <f>IF(N17-MIN(N17,MAX(0,$B17-SUMPRODUCT(($T17:$AA17&lt;V17)*$L17:$S17)))&lt;=0.005,0,N17-MIN(N17,MAX(0,$B17-SUMPRODUCT(($T17:$AA17&lt;V17)*$L17:$S17))))</f>
        <v/>
      </c>
      <c r="AE17">
        <f>IF(O17-MIN(O17,MAX(0,$B17-SUMPRODUCT(($T17:$AA17&lt;W17)*$L17:$S17)))&lt;=0.005,0,O17-MIN(O17,MAX(0,$B17-SUMPRODUCT(($T17:$AA17&lt;W17)*$L17:$S17))))</f>
        <v/>
      </c>
      <c r="AF17">
        <f>IF(P17-MIN(P17,MAX(0,$B17-SUMPRODUCT(($T17:$AA17&lt;X17)*$L17:$S17)))&lt;=0.005,0,P17-MIN(P17,MAX(0,$B17-SUMPRODUCT(($T17:$AA17&lt;X17)*$L17:$S17))))</f>
        <v/>
      </c>
      <c r="AG17">
        <f>IF(Q17-MIN(Q17,MAX(0,$B17-SUMPRODUCT(($T17:$AA17&lt;Y17)*$L17:$S17)))&lt;=0.005,0,Q17-MIN(Q17,MAX(0,$B17-SUMPRODUCT(($T17:$AA17&lt;Y17)*$L17:$S17))))</f>
        <v/>
      </c>
      <c r="AH17">
        <f>IF(R17-MIN(R17,MAX(0,$B17-SUMPRODUCT(($T17:$AA17&lt;Z17)*$L17:$S17)))&lt;=0.005,0,R17-MIN(R17,MAX(0,$B17-SUMPRODUCT(($T17:$AA17&lt;Z17)*$L17:$S17))))</f>
        <v/>
      </c>
      <c r="AI17">
        <f>IF(S17-MIN(S17,MAX(0,$B17-SUMPRODUCT(($T17:$AA17&lt;AA17)*$L17:$S17)))&lt;=0.005,0,S17-MIN(S17,MAX(0,$B17-SUMPRODUCT(($T17:$AA17&lt;AA17)*$L17:$S17))))</f>
        <v/>
      </c>
    </row>
    <row r="18">
      <c r="A18" t="n">
        <v>15</v>
      </c>
      <c r="B18">
        <f>Debts!$B$4-(SUM($D18:$K18)-SUM($L18:$S18))</f>
        <v/>
      </c>
      <c r="C18">
        <f>SUM($AB18:$AI18)</f>
        <v/>
      </c>
      <c r="D18">
        <f>IF(N(AB17)&gt;0,N(AB17)*(1+N(Debts!$C$7)/1200),0)</f>
        <v/>
      </c>
      <c r="E18">
        <f>IF(N(AC17)&gt;0,N(AC17)*(1+N(Debts!$C$8)/1200),0)</f>
        <v/>
      </c>
      <c r="F18">
        <f>IF(N(AD17)&gt;0,N(AD17)*(1+N(Debts!$C$9)/1200),0)</f>
        <v/>
      </c>
      <c r="G18">
        <f>IF(N(AE17)&gt;0,N(AE17)*(1+N(Debts!$C$10)/1200),0)</f>
        <v/>
      </c>
      <c r="H18">
        <f>IF(N(AF17)&gt;0,N(AF17)*(1+N(Debts!$C$11)/1200),0)</f>
        <v/>
      </c>
      <c r="I18">
        <f>IF(N(AG17)&gt;0,N(AG17)*(1+N(Debts!$C$12)/1200),0)</f>
        <v/>
      </c>
      <c r="J18">
        <f>IF(N(AH17)&gt;0,N(AH17)*(1+N(Debts!$C$13)/1200),0)</f>
        <v/>
      </c>
      <c r="K18">
        <f>IF(N(AI17)&gt;0,N(AI17)*(1+N(Debts!$C$14)/1200),0)</f>
        <v/>
      </c>
      <c r="L18">
        <f>D18-MIN(N(Debts!$D$7),D18)</f>
        <v/>
      </c>
      <c r="M18">
        <f>E18-MIN(N(Debts!$D$8),E18)</f>
        <v/>
      </c>
      <c r="N18">
        <f>F18-MIN(N(Debts!$D$9),F18)</f>
        <v/>
      </c>
      <c r="O18">
        <f>G18-MIN(N(Debts!$D$10),G18)</f>
        <v/>
      </c>
      <c r="P18">
        <f>H18-MIN(N(Debts!$D$11),H18)</f>
        <v/>
      </c>
      <c r="Q18">
        <f>I18-MIN(N(Debts!$D$12),I18)</f>
        <v/>
      </c>
      <c r="R18">
        <f>J18-MIN(N(Debts!$D$13),J18)</f>
        <v/>
      </c>
      <c r="S18">
        <f>K18-MIN(N(Debts!$D$14),K18)</f>
        <v/>
      </c>
      <c r="T18">
        <f>IF(L18&lt;=0.005,99,1+SUMPRODUCT(($L18:$S18&gt;0.005)*(($L2:$S2&gt;L$2)+($L2:$S2=L$2)*($L18:$S18&lt;L18)+($L2:$S2=L$2)*($L18:$S18=L18)*($L1:$S1&lt;L$1))))</f>
        <v/>
      </c>
      <c r="U18">
        <f>IF(M18&lt;=0.005,99,1+SUMPRODUCT(($L18:$S18&gt;0.005)*(($L2:$S2&gt;M$2)+($L2:$S2=M$2)*($L18:$S18&lt;M18)+($L2:$S2=M$2)*($L18:$S18=M18)*($L1:$S1&lt;M$1))))</f>
        <v/>
      </c>
      <c r="V18">
        <f>IF(N18&lt;=0.005,99,1+SUMPRODUCT(($L18:$S18&gt;0.005)*(($L2:$S2&gt;N$2)+($L2:$S2=N$2)*($L18:$S18&lt;N18)+($L2:$S2=N$2)*($L18:$S18=N18)*($L1:$S1&lt;N$1))))</f>
        <v/>
      </c>
      <c r="W18">
        <f>IF(O18&lt;=0.005,99,1+SUMPRODUCT(($L18:$S18&gt;0.005)*(($L2:$S2&gt;O$2)+($L2:$S2=O$2)*($L18:$S18&lt;O18)+($L2:$S2=O$2)*($L18:$S18=O18)*($L1:$S1&lt;O$1))))</f>
        <v/>
      </c>
      <c r="X18">
        <f>IF(P18&lt;=0.005,99,1+SUMPRODUCT(($L18:$S18&gt;0.005)*(($L2:$S2&gt;P$2)+($L2:$S2=P$2)*($L18:$S18&lt;P18)+($L2:$S2=P$2)*($L18:$S18=P18)*($L1:$S1&lt;P$1))))</f>
        <v/>
      </c>
      <c r="Y18">
        <f>IF(Q18&lt;=0.005,99,1+SUMPRODUCT(($L18:$S18&gt;0.005)*(($L2:$S2&gt;Q$2)+($L2:$S2=Q$2)*($L18:$S18&lt;Q18)+($L2:$S2=Q$2)*($L18:$S18=Q18)*($L1:$S1&lt;Q$1))))</f>
        <v/>
      </c>
      <c r="Z18">
        <f>IF(R18&lt;=0.005,99,1+SUMPRODUCT(($L18:$S18&gt;0.005)*(($L2:$S2&gt;R$2)+($L2:$S2=R$2)*($L18:$S18&lt;R18)+($L2:$S2=R$2)*($L18:$S18=R18)*($L1:$S1&lt;R$1))))</f>
        <v/>
      </c>
      <c r="AA18">
        <f>IF(S18&lt;=0.005,99,1+SUMPRODUCT(($L18:$S18&gt;0.005)*(($L2:$S2&gt;S$2)+($L2:$S2=S$2)*($L18:$S18&lt;S18)+($L2:$S2=S$2)*($L18:$S18=S18)*($L1:$S1&lt;S$1))))</f>
        <v/>
      </c>
      <c r="AB18">
        <f>IF(L18-MIN(L18,MAX(0,$B18-SUMPRODUCT(($T18:$AA18&lt;T18)*$L18:$S18)))&lt;=0.005,0,L18-MIN(L18,MAX(0,$B18-SUMPRODUCT(($T18:$AA18&lt;T18)*$L18:$S18))))</f>
        <v/>
      </c>
      <c r="AC18">
        <f>IF(M18-MIN(M18,MAX(0,$B18-SUMPRODUCT(($T18:$AA18&lt;U18)*$L18:$S18)))&lt;=0.005,0,M18-MIN(M18,MAX(0,$B18-SUMPRODUCT(($T18:$AA18&lt;U18)*$L18:$S18))))</f>
        <v/>
      </c>
      <c r="AD18">
        <f>IF(N18-MIN(N18,MAX(0,$B18-SUMPRODUCT(($T18:$AA18&lt;V18)*$L18:$S18)))&lt;=0.005,0,N18-MIN(N18,MAX(0,$B18-SUMPRODUCT(($T18:$AA18&lt;V18)*$L18:$S18))))</f>
        <v/>
      </c>
      <c r="AE18">
        <f>IF(O18-MIN(O18,MAX(0,$B18-SUMPRODUCT(($T18:$AA18&lt;W18)*$L18:$S18)))&lt;=0.005,0,O18-MIN(O18,MAX(0,$B18-SUMPRODUCT(($T18:$AA18&lt;W18)*$L18:$S18))))</f>
        <v/>
      </c>
      <c r="AF18">
        <f>IF(P18-MIN(P18,MAX(0,$B18-SUMPRODUCT(($T18:$AA18&lt;X18)*$L18:$S18)))&lt;=0.005,0,P18-MIN(P18,MAX(0,$B18-SUMPRODUCT(($T18:$AA18&lt;X18)*$L18:$S18))))</f>
        <v/>
      </c>
      <c r="AG18">
        <f>IF(Q18-MIN(Q18,MAX(0,$B18-SUMPRODUCT(($T18:$AA18&lt;Y18)*$L18:$S18)))&lt;=0.005,0,Q18-MIN(Q18,MAX(0,$B18-SUMPRODUCT(($T18:$AA18&lt;Y18)*$L18:$S18))))</f>
        <v/>
      </c>
      <c r="AH18">
        <f>IF(R18-MIN(R18,MAX(0,$B18-SUMPRODUCT(($T18:$AA18&lt;Z18)*$L18:$S18)))&lt;=0.005,0,R18-MIN(R18,MAX(0,$B18-SUMPRODUCT(($T18:$AA18&lt;Z18)*$L18:$S18))))</f>
        <v/>
      </c>
      <c r="AI18">
        <f>IF(S18-MIN(S18,MAX(0,$B18-SUMPRODUCT(($T18:$AA18&lt;AA18)*$L18:$S18)))&lt;=0.005,0,S18-MIN(S18,MAX(0,$B18-SUMPRODUCT(($T18:$AA18&lt;AA18)*$L18:$S18))))</f>
        <v/>
      </c>
    </row>
    <row r="19">
      <c r="A19" t="n">
        <v>16</v>
      </c>
      <c r="B19">
        <f>Debts!$B$4-(SUM($D19:$K19)-SUM($L19:$S19))</f>
        <v/>
      </c>
      <c r="C19">
        <f>SUM($AB19:$AI19)</f>
        <v/>
      </c>
      <c r="D19">
        <f>IF(N(AB18)&gt;0,N(AB18)*(1+N(Debts!$C$7)/1200),0)</f>
        <v/>
      </c>
      <c r="E19">
        <f>IF(N(AC18)&gt;0,N(AC18)*(1+N(Debts!$C$8)/1200),0)</f>
        <v/>
      </c>
      <c r="F19">
        <f>IF(N(AD18)&gt;0,N(AD18)*(1+N(Debts!$C$9)/1200),0)</f>
        <v/>
      </c>
      <c r="G19">
        <f>IF(N(AE18)&gt;0,N(AE18)*(1+N(Debts!$C$10)/1200),0)</f>
        <v/>
      </c>
      <c r="H19">
        <f>IF(N(AF18)&gt;0,N(AF18)*(1+N(Debts!$C$11)/1200),0)</f>
        <v/>
      </c>
      <c r="I19">
        <f>IF(N(AG18)&gt;0,N(AG18)*(1+N(Debts!$C$12)/1200),0)</f>
        <v/>
      </c>
      <c r="J19">
        <f>IF(N(AH18)&gt;0,N(AH18)*(1+N(Debts!$C$13)/1200),0)</f>
        <v/>
      </c>
      <c r="K19">
        <f>IF(N(AI18)&gt;0,N(AI18)*(1+N(Debts!$C$14)/1200),0)</f>
        <v/>
      </c>
      <c r="L19">
        <f>D19-MIN(N(Debts!$D$7),D19)</f>
        <v/>
      </c>
      <c r="M19">
        <f>E19-MIN(N(Debts!$D$8),E19)</f>
        <v/>
      </c>
      <c r="N19">
        <f>F19-MIN(N(Debts!$D$9),F19)</f>
        <v/>
      </c>
      <c r="O19">
        <f>G19-MIN(N(Debts!$D$10),G19)</f>
        <v/>
      </c>
      <c r="P19">
        <f>H19-MIN(N(Debts!$D$11),H19)</f>
        <v/>
      </c>
      <c r="Q19">
        <f>I19-MIN(N(Debts!$D$12),I19)</f>
        <v/>
      </c>
      <c r="R19">
        <f>J19-MIN(N(Debts!$D$13),J19)</f>
        <v/>
      </c>
      <c r="S19">
        <f>K19-MIN(N(Debts!$D$14),K19)</f>
        <v/>
      </c>
      <c r="T19">
        <f>IF(L19&lt;=0.005,99,1+SUMPRODUCT(($L19:$S19&gt;0.005)*(($L2:$S2&gt;L$2)+($L2:$S2=L$2)*($L19:$S19&lt;L19)+($L2:$S2=L$2)*($L19:$S19=L19)*($L1:$S1&lt;L$1))))</f>
        <v/>
      </c>
      <c r="U19">
        <f>IF(M19&lt;=0.005,99,1+SUMPRODUCT(($L19:$S19&gt;0.005)*(($L2:$S2&gt;M$2)+($L2:$S2=M$2)*($L19:$S19&lt;M19)+($L2:$S2=M$2)*($L19:$S19=M19)*($L1:$S1&lt;M$1))))</f>
        <v/>
      </c>
      <c r="V19">
        <f>IF(N19&lt;=0.005,99,1+SUMPRODUCT(($L19:$S19&gt;0.005)*(($L2:$S2&gt;N$2)+($L2:$S2=N$2)*($L19:$S19&lt;N19)+($L2:$S2=N$2)*($L19:$S19=N19)*($L1:$S1&lt;N$1))))</f>
        <v/>
      </c>
      <c r="W19">
        <f>IF(O19&lt;=0.005,99,1+SUMPRODUCT(($L19:$S19&gt;0.005)*(($L2:$S2&gt;O$2)+($L2:$S2=O$2)*($L19:$S19&lt;O19)+($L2:$S2=O$2)*($L19:$S19=O19)*($L1:$S1&lt;O$1))))</f>
        <v/>
      </c>
      <c r="X19">
        <f>IF(P19&lt;=0.005,99,1+SUMPRODUCT(($L19:$S19&gt;0.005)*(($L2:$S2&gt;P$2)+($L2:$S2=P$2)*($L19:$S19&lt;P19)+($L2:$S2=P$2)*($L19:$S19=P19)*($L1:$S1&lt;P$1))))</f>
        <v/>
      </c>
      <c r="Y19">
        <f>IF(Q19&lt;=0.005,99,1+SUMPRODUCT(($L19:$S19&gt;0.005)*(($L2:$S2&gt;Q$2)+($L2:$S2=Q$2)*($L19:$S19&lt;Q19)+($L2:$S2=Q$2)*($L19:$S19=Q19)*($L1:$S1&lt;Q$1))))</f>
        <v/>
      </c>
      <c r="Z19">
        <f>IF(R19&lt;=0.005,99,1+SUMPRODUCT(($L19:$S19&gt;0.005)*(($L2:$S2&gt;R$2)+($L2:$S2=R$2)*($L19:$S19&lt;R19)+($L2:$S2=R$2)*($L19:$S19=R19)*($L1:$S1&lt;R$1))))</f>
        <v/>
      </c>
      <c r="AA19">
        <f>IF(S19&lt;=0.005,99,1+SUMPRODUCT(($L19:$S19&gt;0.005)*(($L2:$S2&gt;S$2)+($L2:$S2=S$2)*($L19:$S19&lt;S19)+($L2:$S2=S$2)*($L19:$S19=S19)*($L1:$S1&lt;S$1))))</f>
        <v/>
      </c>
      <c r="AB19">
        <f>IF(L19-MIN(L19,MAX(0,$B19-SUMPRODUCT(($T19:$AA19&lt;T19)*$L19:$S19)))&lt;=0.005,0,L19-MIN(L19,MAX(0,$B19-SUMPRODUCT(($T19:$AA19&lt;T19)*$L19:$S19))))</f>
        <v/>
      </c>
      <c r="AC19">
        <f>IF(M19-MIN(M19,MAX(0,$B19-SUMPRODUCT(($T19:$AA19&lt;U19)*$L19:$S19)))&lt;=0.005,0,M19-MIN(M19,MAX(0,$B19-SUMPRODUCT(($T19:$AA19&lt;U19)*$L19:$S19))))</f>
        <v/>
      </c>
      <c r="AD19">
        <f>IF(N19-MIN(N19,MAX(0,$B19-SUMPRODUCT(($T19:$AA19&lt;V19)*$L19:$S19)))&lt;=0.005,0,N19-MIN(N19,MAX(0,$B19-SUMPRODUCT(($T19:$AA19&lt;V19)*$L19:$S19))))</f>
        <v/>
      </c>
      <c r="AE19">
        <f>IF(O19-MIN(O19,MAX(0,$B19-SUMPRODUCT(($T19:$AA19&lt;W19)*$L19:$S19)))&lt;=0.005,0,O19-MIN(O19,MAX(0,$B19-SUMPRODUCT(($T19:$AA19&lt;W19)*$L19:$S19))))</f>
        <v/>
      </c>
      <c r="AF19">
        <f>IF(P19-MIN(P19,MAX(0,$B19-SUMPRODUCT(($T19:$AA19&lt;X19)*$L19:$S19)))&lt;=0.005,0,P19-MIN(P19,MAX(0,$B19-SUMPRODUCT(($T19:$AA19&lt;X19)*$L19:$S19))))</f>
        <v/>
      </c>
      <c r="AG19">
        <f>IF(Q19-MIN(Q19,MAX(0,$B19-SUMPRODUCT(($T19:$AA19&lt;Y19)*$L19:$S19)))&lt;=0.005,0,Q19-MIN(Q19,MAX(0,$B19-SUMPRODUCT(($T19:$AA19&lt;Y19)*$L19:$S19))))</f>
        <v/>
      </c>
      <c r="AH19">
        <f>IF(R19-MIN(R19,MAX(0,$B19-SUMPRODUCT(($T19:$AA19&lt;Z19)*$L19:$S19)))&lt;=0.005,0,R19-MIN(R19,MAX(0,$B19-SUMPRODUCT(($T19:$AA19&lt;Z19)*$L19:$S19))))</f>
        <v/>
      </c>
      <c r="AI19">
        <f>IF(S19-MIN(S19,MAX(0,$B19-SUMPRODUCT(($T19:$AA19&lt;AA19)*$L19:$S19)))&lt;=0.005,0,S19-MIN(S19,MAX(0,$B19-SUMPRODUCT(($T19:$AA19&lt;AA19)*$L19:$S19))))</f>
        <v/>
      </c>
    </row>
    <row r="20">
      <c r="A20" t="n">
        <v>17</v>
      </c>
      <c r="B20">
        <f>Debts!$B$4-(SUM($D20:$K20)-SUM($L20:$S20))</f>
        <v/>
      </c>
      <c r="C20">
        <f>SUM($AB20:$AI20)</f>
        <v/>
      </c>
      <c r="D20">
        <f>IF(N(AB19)&gt;0,N(AB19)*(1+N(Debts!$C$7)/1200),0)</f>
        <v/>
      </c>
      <c r="E20">
        <f>IF(N(AC19)&gt;0,N(AC19)*(1+N(Debts!$C$8)/1200),0)</f>
        <v/>
      </c>
      <c r="F20">
        <f>IF(N(AD19)&gt;0,N(AD19)*(1+N(Debts!$C$9)/1200),0)</f>
        <v/>
      </c>
      <c r="G20">
        <f>IF(N(AE19)&gt;0,N(AE19)*(1+N(Debts!$C$10)/1200),0)</f>
        <v/>
      </c>
      <c r="H20">
        <f>IF(N(AF19)&gt;0,N(AF19)*(1+N(Debts!$C$11)/1200),0)</f>
        <v/>
      </c>
      <c r="I20">
        <f>IF(N(AG19)&gt;0,N(AG19)*(1+N(Debts!$C$12)/1200),0)</f>
        <v/>
      </c>
      <c r="J20">
        <f>IF(N(AH19)&gt;0,N(AH19)*(1+N(Debts!$C$13)/1200),0)</f>
        <v/>
      </c>
      <c r="K20">
        <f>IF(N(AI19)&gt;0,N(AI19)*(1+N(Debts!$C$14)/1200),0)</f>
        <v/>
      </c>
      <c r="L20">
        <f>D20-MIN(N(Debts!$D$7),D20)</f>
        <v/>
      </c>
      <c r="M20">
        <f>E20-MIN(N(Debts!$D$8),E20)</f>
        <v/>
      </c>
      <c r="N20">
        <f>F20-MIN(N(Debts!$D$9),F20)</f>
        <v/>
      </c>
      <c r="O20">
        <f>G20-MIN(N(Debts!$D$10),G20)</f>
        <v/>
      </c>
      <c r="P20">
        <f>H20-MIN(N(Debts!$D$11),H20)</f>
        <v/>
      </c>
      <c r="Q20">
        <f>I20-MIN(N(Debts!$D$12),I20)</f>
        <v/>
      </c>
      <c r="R20">
        <f>J20-MIN(N(Debts!$D$13),J20)</f>
        <v/>
      </c>
      <c r="S20">
        <f>K20-MIN(N(Debts!$D$14),K20)</f>
        <v/>
      </c>
      <c r="T20">
        <f>IF(L20&lt;=0.005,99,1+SUMPRODUCT(($L20:$S20&gt;0.005)*(($L2:$S2&gt;L$2)+($L2:$S2=L$2)*($L20:$S20&lt;L20)+($L2:$S2=L$2)*($L20:$S20=L20)*($L1:$S1&lt;L$1))))</f>
        <v/>
      </c>
      <c r="U20">
        <f>IF(M20&lt;=0.005,99,1+SUMPRODUCT(($L20:$S20&gt;0.005)*(($L2:$S2&gt;M$2)+($L2:$S2=M$2)*($L20:$S20&lt;M20)+($L2:$S2=M$2)*($L20:$S20=M20)*($L1:$S1&lt;M$1))))</f>
        <v/>
      </c>
      <c r="V20">
        <f>IF(N20&lt;=0.005,99,1+SUMPRODUCT(($L20:$S20&gt;0.005)*(($L2:$S2&gt;N$2)+($L2:$S2=N$2)*($L20:$S20&lt;N20)+($L2:$S2=N$2)*($L20:$S20=N20)*($L1:$S1&lt;N$1))))</f>
        <v/>
      </c>
      <c r="W20">
        <f>IF(O20&lt;=0.005,99,1+SUMPRODUCT(($L20:$S20&gt;0.005)*(($L2:$S2&gt;O$2)+($L2:$S2=O$2)*($L20:$S20&lt;O20)+($L2:$S2=O$2)*($L20:$S20=O20)*($L1:$S1&lt;O$1))))</f>
        <v/>
      </c>
      <c r="X20">
        <f>IF(P20&lt;=0.005,99,1+SUMPRODUCT(($L20:$S20&gt;0.005)*(($L2:$S2&gt;P$2)+($L2:$S2=P$2)*($L20:$S20&lt;P20)+($L2:$S2=P$2)*($L20:$S20=P20)*($L1:$S1&lt;P$1))))</f>
        <v/>
      </c>
      <c r="Y20">
        <f>IF(Q20&lt;=0.005,99,1+SUMPRODUCT(($L20:$S20&gt;0.005)*(($L2:$S2&gt;Q$2)+($L2:$S2=Q$2)*($L20:$S20&lt;Q20)+($L2:$S2=Q$2)*($L20:$S20=Q20)*($L1:$S1&lt;Q$1))))</f>
        <v/>
      </c>
      <c r="Z20">
        <f>IF(R20&lt;=0.005,99,1+SUMPRODUCT(($L20:$S20&gt;0.005)*(($L2:$S2&gt;R$2)+($L2:$S2=R$2)*($L20:$S20&lt;R20)+($L2:$S2=R$2)*($L20:$S20=R20)*($L1:$S1&lt;R$1))))</f>
        <v/>
      </c>
      <c r="AA20">
        <f>IF(S20&lt;=0.005,99,1+SUMPRODUCT(($L20:$S20&gt;0.005)*(($L2:$S2&gt;S$2)+($L2:$S2=S$2)*($L20:$S20&lt;S20)+($L2:$S2=S$2)*($L20:$S20=S20)*($L1:$S1&lt;S$1))))</f>
        <v/>
      </c>
      <c r="AB20">
        <f>IF(L20-MIN(L20,MAX(0,$B20-SUMPRODUCT(($T20:$AA20&lt;T20)*$L20:$S20)))&lt;=0.005,0,L20-MIN(L20,MAX(0,$B20-SUMPRODUCT(($T20:$AA20&lt;T20)*$L20:$S20))))</f>
        <v/>
      </c>
      <c r="AC20">
        <f>IF(M20-MIN(M20,MAX(0,$B20-SUMPRODUCT(($T20:$AA20&lt;U20)*$L20:$S20)))&lt;=0.005,0,M20-MIN(M20,MAX(0,$B20-SUMPRODUCT(($T20:$AA20&lt;U20)*$L20:$S20))))</f>
        <v/>
      </c>
      <c r="AD20">
        <f>IF(N20-MIN(N20,MAX(0,$B20-SUMPRODUCT(($T20:$AA20&lt;V20)*$L20:$S20)))&lt;=0.005,0,N20-MIN(N20,MAX(0,$B20-SUMPRODUCT(($T20:$AA20&lt;V20)*$L20:$S20))))</f>
        <v/>
      </c>
      <c r="AE20">
        <f>IF(O20-MIN(O20,MAX(0,$B20-SUMPRODUCT(($T20:$AA20&lt;W20)*$L20:$S20)))&lt;=0.005,0,O20-MIN(O20,MAX(0,$B20-SUMPRODUCT(($T20:$AA20&lt;W20)*$L20:$S20))))</f>
        <v/>
      </c>
      <c r="AF20">
        <f>IF(P20-MIN(P20,MAX(0,$B20-SUMPRODUCT(($T20:$AA20&lt;X20)*$L20:$S20)))&lt;=0.005,0,P20-MIN(P20,MAX(0,$B20-SUMPRODUCT(($T20:$AA20&lt;X20)*$L20:$S20))))</f>
        <v/>
      </c>
      <c r="AG20">
        <f>IF(Q20-MIN(Q20,MAX(0,$B20-SUMPRODUCT(($T20:$AA20&lt;Y20)*$L20:$S20)))&lt;=0.005,0,Q20-MIN(Q20,MAX(0,$B20-SUMPRODUCT(($T20:$AA20&lt;Y20)*$L20:$S20))))</f>
        <v/>
      </c>
      <c r="AH20">
        <f>IF(R20-MIN(R20,MAX(0,$B20-SUMPRODUCT(($T20:$AA20&lt;Z20)*$L20:$S20)))&lt;=0.005,0,R20-MIN(R20,MAX(0,$B20-SUMPRODUCT(($T20:$AA20&lt;Z20)*$L20:$S20))))</f>
        <v/>
      </c>
      <c r="AI20">
        <f>IF(S20-MIN(S20,MAX(0,$B20-SUMPRODUCT(($T20:$AA20&lt;AA20)*$L20:$S20)))&lt;=0.005,0,S20-MIN(S20,MAX(0,$B20-SUMPRODUCT(($T20:$AA20&lt;AA20)*$L20:$S20))))</f>
        <v/>
      </c>
    </row>
    <row r="21">
      <c r="A21" t="n">
        <v>18</v>
      </c>
      <c r="B21">
        <f>Debts!$B$4-(SUM($D21:$K21)-SUM($L21:$S21))</f>
        <v/>
      </c>
      <c r="C21">
        <f>SUM($AB21:$AI21)</f>
        <v/>
      </c>
      <c r="D21">
        <f>IF(N(AB20)&gt;0,N(AB20)*(1+N(Debts!$C$7)/1200),0)</f>
        <v/>
      </c>
      <c r="E21">
        <f>IF(N(AC20)&gt;0,N(AC20)*(1+N(Debts!$C$8)/1200),0)</f>
        <v/>
      </c>
      <c r="F21">
        <f>IF(N(AD20)&gt;0,N(AD20)*(1+N(Debts!$C$9)/1200),0)</f>
        <v/>
      </c>
      <c r="G21">
        <f>IF(N(AE20)&gt;0,N(AE20)*(1+N(Debts!$C$10)/1200),0)</f>
        <v/>
      </c>
      <c r="H21">
        <f>IF(N(AF20)&gt;0,N(AF20)*(1+N(Debts!$C$11)/1200),0)</f>
        <v/>
      </c>
      <c r="I21">
        <f>IF(N(AG20)&gt;0,N(AG20)*(1+N(Debts!$C$12)/1200),0)</f>
        <v/>
      </c>
      <c r="J21">
        <f>IF(N(AH20)&gt;0,N(AH20)*(1+N(Debts!$C$13)/1200),0)</f>
        <v/>
      </c>
      <c r="K21">
        <f>IF(N(AI20)&gt;0,N(AI20)*(1+N(Debts!$C$14)/1200),0)</f>
        <v/>
      </c>
      <c r="L21">
        <f>D21-MIN(N(Debts!$D$7),D21)</f>
        <v/>
      </c>
      <c r="M21">
        <f>E21-MIN(N(Debts!$D$8),E21)</f>
        <v/>
      </c>
      <c r="N21">
        <f>F21-MIN(N(Debts!$D$9),F21)</f>
        <v/>
      </c>
      <c r="O21">
        <f>G21-MIN(N(Debts!$D$10),G21)</f>
        <v/>
      </c>
      <c r="P21">
        <f>H21-MIN(N(Debts!$D$11),H21)</f>
        <v/>
      </c>
      <c r="Q21">
        <f>I21-MIN(N(Debts!$D$12),I21)</f>
        <v/>
      </c>
      <c r="R21">
        <f>J21-MIN(N(Debts!$D$13),J21)</f>
        <v/>
      </c>
      <c r="S21">
        <f>K21-MIN(N(Debts!$D$14),K21)</f>
        <v/>
      </c>
      <c r="T21">
        <f>IF(L21&lt;=0.005,99,1+SUMPRODUCT(($L21:$S21&gt;0.005)*(($L2:$S2&gt;L$2)+($L2:$S2=L$2)*($L21:$S21&lt;L21)+($L2:$S2=L$2)*($L21:$S21=L21)*($L1:$S1&lt;L$1))))</f>
        <v/>
      </c>
      <c r="U21">
        <f>IF(M21&lt;=0.005,99,1+SUMPRODUCT(($L21:$S21&gt;0.005)*(($L2:$S2&gt;M$2)+($L2:$S2=M$2)*($L21:$S21&lt;M21)+($L2:$S2=M$2)*($L21:$S21=M21)*($L1:$S1&lt;M$1))))</f>
        <v/>
      </c>
      <c r="V21">
        <f>IF(N21&lt;=0.005,99,1+SUMPRODUCT(($L21:$S21&gt;0.005)*(($L2:$S2&gt;N$2)+($L2:$S2=N$2)*($L21:$S21&lt;N21)+($L2:$S2=N$2)*($L21:$S21=N21)*($L1:$S1&lt;N$1))))</f>
        <v/>
      </c>
      <c r="W21">
        <f>IF(O21&lt;=0.005,99,1+SUMPRODUCT(($L21:$S21&gt;0.005)*(($L2:$S2&gt;O$2)+($L2:$S2=O$2)*($L21:$S21&lt;O21)+($L2:$S2=O$2)*($L21:$S21=O21)*($L1:$S1&lt;O$1))))</f>
        <v/>
      </c>
      <c r="X21">
        <f>IF(P21&lt;=0.005,99,1+SUMPRODUCT(($L21:$S21&gt;0.005)*(($L2:$S2&gt;P$2)+($L2:$S2=P$2)*($L21:$S21&lt;P21)+($L2:$S2=P$2)*($L21:$S21=P21)*($L1:$S1&lt;P$1))))</f>
        <v/>
      </c>
      <c r="Y21">
        <f>IF(Q21&lt;=0.005,99,1+SUMPRODUCT(($L21:$S21&gt;0.005)*(($L2:$S2&gt;Q$2)+($L2:$S2=Q$2)*($L21:$S21&lt;Q21)+($L2:$S2=Q$2)*($L21:$S21=Q21)*($L1:$S1&lt;Q$1))))</f>
        <v/>
      </c>
      <c r="Z21">
        <f>IF(R21&lt;=0.005,99,1+SUMPRODUCT(($L21:$S21&gt;0.005)*(($L2:$S2&gt;R$2)+($L2:$S2=R$2)*($L21:$S21&lt;R21)+($L2:$S2=R$2)*($L21:$S21=R21)*($L1:$S1&lt;R$1))))</f>
        <v/>
      </c>
      <c r="AA21">
        <f>IF(S21&lt;=0.005,99,1+SUMPRODUCT(($L21:$S21&gt;0.005)*(($L2:$S2&gt;S$2)+($L2:$S2=S$2)*($L21:$S21&lt;S21)+($L2:$S2=S$2)*($L21:$S21=S21)*($L1:$S1&lt;S$1))))</f>
        <v/>
      </c>
      <c r="AB21">
        <f>IF(L21-MIN(L21,MAX(0,$B21-SUMPRODUCT(($T21:$AA21&lt;T21)*$L21:$S21)))&lt;=0.005,0,L21-MIN(L21,MAX(0,$B21-SUMPRODUCT(($T21:$AA21&lt;T21)*$L21:$S21))))</f>
        <v/>
      </c>
      <c r="AC21">
        <f>IF(M21-MIN(M21,MAX(0,$B21-SUMPRODUCT(($T21:$AA21&lt;U21)*$L21:$S21)))&lt;=0.005,0,M21-MIN(M21,MAX(0,$B21-SUMPRODUCT(($T21:$AA21&lt;U21)*$L21:$S21))))</f>
        <v/>
      </c>
      <c r="AD21">
        <f>IF(N21-MIN(N21,MAX(0,$B21-SUMPRODUCT(($T21:$AA21&lt;V21)*$L21:$S21)))&lt;=0.005,0,N21-MIN(N21,MAX(0,$B21-SUMPRODUCT(($T21:$AA21&lt;V21)*$L21:$S21))))</f>
        <v/>
      </c>
      <c r="AE21">
        <f>IF(O21-MIN(O21,MAX(0,$B21-SUMPRODUCT(($T21:$AA21&lt;W21)*$L21:$S21)))&lt;=0.005,0,O21-MIN(O21,MAX(0,$B21-SUMPRODUCT(($T21:$AA21&lt;W21)*$L21:$S21))))</f>
        <v/>
      </c>
      <c r="AF21">
        <f>IF(P21-MIN(P21,MAX(0,$B21-SUMPRODUCT(($T21:$AA21&lt;X21)*$L21:$S21)))&lt;=0.005,0,P21-MIN(P21,MAX(0,$B21-SUMPRODUCT(($T21:$AA21&lt;X21)*$L21:$S21))))</f>
        <v/>
      </c>
      <c r="AG21">
        <f>IF(Q21-MIN(Q21,MAX(0,$B21-SUMPRODUCT(($T21:$AA21&lt;Y21)*$L21:$S21)))&lt;=0.005,0,Q21-MIN(Q21,MAX(0,$B21-SUMPRODUCT(($T21:$AA21&lt;Y21)*$L21:$S21))))</f>
        <v/>
      </c>
      <c r="AH21">
        <f>IF(R21-MIN(R21,MAX(0,$B21-SUMPRODUCT(($T21:$AA21&lt;Z21)*$L21:$S21)))&lt;=0.005,0,R21-MIN(R21,MAX(0,$B21-SUMPRODUCT(($T21:$AA21&lt;Z21)*$L21:$S21))))</f>
        <v/>
      </c>
      <c r="AI21">
        <f>IF(S21-MIN(S21,MAX(0,$B21-SUMPRODUCT(($T21:$AA21&lt;AA21)*$L21:$S21)))&lt;=0.005,0,S21-MIN(S21,MAX(0,$B21-SUMPRODUCT(($T21:$AA21&lt;AA21)*$L21:$S21))))</f>
        <v/>
      </c>
    </row>
    <row r="22">
      <c r="A22" t="n">
        <v>19</v>
      </c>
      <c r="B22">
        <f>Debts!$B$4-(SUM($D22:$K22)-SUM($L22:$S22))</f>
        <v/>
      </c>
      <c r="C22">
        <f>SUM($AB22:$AI22)</f>
        <v/>
      </c>
      <c r="D22">
        <f>IF(N(AB21)&gt;0,N(AB21)*(1+N(Debts!$C$7)/1200),0)</f>
        <v/>
      </c>
      <c r="E22">
        <f>IF(N(AC21)&gt;0,N(AC21)*(1+N(Debts!$C$8)/1200),0)</f>
        <v/>
      </c>
      <c r="F22">
        <f>IF(N(AD21)&gt;0,N(AD21)*(1+N(Debts!$C$9)/1200),0)</f>
        <v/>
      </c>
      <c r="G22">
        <f>IF(N(AE21)&gt;0,N(AE21)*(1+N(Debts!$C$10)/1200),0)</f>
        <v/>
      </c>
      <c r="H22">
        <f>IF(N(AF21)&gt;0,N(AF21)*(1+N(Debts!$C$11)/1200),0)</f>
        <v/>
      </c>
      <c r="I22">
        <f>IF(N(AG21)&gt;0,N(AG21)*(1+N(Debts!$C$12)/1200),0)</f>
        <v/>
      </c>
      <c r="J22">
        <f>IF(N(AH21)&gt;0,N(AH21)*(1+N(Debts!$C$13)/1200),0)</f>
        <v/>
      </c>
      <c r="K22">
        <f>IF(N(AI21)&gt;0,N(AI21)*(1+N(Debts!$C$14)/1200),0)</f>
        <v/>
      </c>
      <c r="L22">
        <f>D22-MIN(N(Debts!$D$7),D22)</f>
        <v/>
      </c>
      <c r="M22">
        <f>E22-MIN(N(Debts!$D$8),E22)</f>
        <v/>
      </c>
      <c r="N22">
        <f>F22-MIN(N(Debts!$D$9),F22)</f>
        <v/>
      </c>
      <c r="O22">
        <f>G22-MIN(N(Debts!$D$10),G22)</f>
        <v/>
      </c>
      <c r="P22">
        <f>H22-MIN(N(Debts!$D$11),H22)</f>
        <v/>
      </c>
      <c r="Q22">
        <f>I22-MIN(N(Debts!$D$12),I22)</f>
        <v/>
      </c>
      <c r="R22">
        <f>J22-MIN(N(Debts!$D$13),J22)</f>
        <v/>
      </c>
      <c r="S22">
        <f>K22-MIN(N(Debts!$D$14),K22)</f>
        <v/>
      </c>
      <c r="T22">
        <f>IF(L22&lt;=0.005,99,1+SUMPRODUCT(($L22:$S22&gt;0.005)*(($L2:$S2&gt;L$2)+($L2:$S2=L$2)*($L22:$S22&lt;L22)+($L2:$S2=L$2)*($L22:$S22=L22)*($L1:$S1&lt;L$1))))</f>
        <v/>
      </c>
      <c r="U22">
        <f>IF(M22&lt;=0.005,99,1+SUMPRODUCT(($L22:$S22&gt;0.005)*(($L2:$S2&gt;M$2)+($L2:$S2=M$2)*($L22:$S22&lt;M22)+($L2:$S2=M$2)*($L22:$S22=M22)*($L1:$S1&lt;M$1))))</f>
        <v/>
      </c>
      <c r="V22">
        <f>IF(N22&lt;=0.005,99,1+SUMPRODUCT(($L22:$S22&gt;0.005)*(($L2:$S2&gt;N$2)+($L2:$S2=N$2)*($L22:$S22&lt;N22)+($L2:$S2=N$2)*($L22:$S22=N22)*($L1:$S1&lt;N$1))))</f>
        <v/>
      </c>
      <c r="W22">
        <f>IF(O22&lt;=0.005,99,1+SUMPRODUCT(($L22:$S22&gt;0.005)*(($L2:$S2&gt;O$2)+($L2:$S2=O$2)*($L22:$S22&lt;O22)+($L2:$S2=O$2)*($L22:$S22=O22)*($L1:$S1&lt;O$1))))</f>
        <v/>
      </c>
      <c r="X22">
        <f>IF(P22&lt;=0.005,99,1+SUMPRODUCT(($L22:$S22&gt;0.005)*(($L2:$S2&gt;P$2)+($L2:$S2=P$2)*($L22:$S22&lt;P22)+($L2:$S2=P$2)*($L22:$S22=P22)*($L1:$S1&lt;P$1))))</f>
        <v/>
      </c>
      <c r="Y22">
        <f>IF(Q22&lt;=0.005,99,1+SUMPRODUCT(($L22:$S22&gt;0.005)*(($L2:$S2&gt;Q$2)+($L2:$S2=Q$2)*($L22:$S22&lt;Q22)+($L2:$S2=Q$2)*($L22:$S22=Q22)*($L1:$S1&lt;Q$1))))</f>
        <v/>
      </c>
      <c r="Z22">
        <f>IF(R22&lt;=0.005,99,1+SUMPRODUCT(($L22:$S22&gt;0.005)*(($L2:$S2&gt;R$2)+($L2:$S2=R$2)*($L22:$S22&lt;R22)+($L2:$S2=R$2)*($L22:$S22=R22)*($L1:$S1&lt;R$1))))</f>
        <v/>
      </c>
      <c r="AA22">
        <f>IF(S22&lt;=0.005,99,1+SUMPRODUCT(($L22:$S22&gt;0.005)*(($L2:$S2&gt;S$2)+($L2:$S2=S$2)*($L22:$S22&lt;S22)+($L2:$S2=S$2)*($L22:$S22=S22)*($L1:$S1&lt;S$1))))</f>
        <v/>
      </c>
      <c r="AB22">
        <f>IF(L22-MIN(L22,MAX(0,$B22-SUMPRODUCT(($T22:$AA22&lt;T22)*$L22:$S22)))&lt;=0.005,0,L22-MIN(L22,MAX(0,$B22-SUMPRODUCT(($T22:$AA22&lt;T22)*$L22:$S22))))</f>
        <v/>
      </c>
      <c r="AC22">
        <f>IF(M22-MIN(M22,MAX(0,$B22-SUMPRODUCT(($T22:$AA22&lt;U22)*$L22:$S22)))&lt;=0.005,0,M22-MIN(M22,MAX(0,$B22-SUMPRODUCT(($T22:$AA22&lt;U22)*$L22:$S22))))</f>
        <v/>
      </c>
      <c r="AD22">
        <f>IF(N22-MIN(N22,MAX(0,$B22-SUMPRODUCT(($T22:$AA22&lt;V22)*$L22:$S22)))&lt;=0.005,0,N22-MIN(N22,MAX(0,$B22-SUMPRODUCT(($T22:$AA22&lt;V22)*$L22:$S22))))</f>
        <v/>
      </c>
      <c r="AE22">
        <f>IF(O22-MIN(O22,MAX(0,$B22-SUMPRODUCT(($T22:$AA22&lt;W22)*$L22:$S22)))&lt;=0.005,0,O22-MIN(O22,MAX(0,$B22-SUMPRODUCT(($T22:$AA22&lt;W22)*$L22:$S22))))</f>
        <v/>
      </c>
      <c r="AF22">
        <f>IF(P22-MIN(P22,MAX(0,$B22-SUMPRODUCT(($T22:$AA22&lt;X22)*$L22:$S22)))&lt;=0.005,0,P22-MIN(P22,MAX(0,$B22-SUMPRODUCT(($T22:$AA22&lt;X22)*$L22:$S22))))</f>
        <v/>
      </c>
      <c r="AG22">
        <f>IF(Q22-MIN(Q22,MAX(0,$B22-SUMPRODUCT(($T22:$AA22&lt;Y22)*$L22:$S22)))&lt;=0.005,0,Q22-MIN(Q22,MAX(0,$B22-SUMPRODUCT(($T22:$AA22&lt;Y22)*$L22:$S22))))</f>
        <v/>
      </c>
      <c r="AH22">
        <f>IF(R22-MIN(R22,MAX(0,$B22-SUMPRODUCT(($T22:$AA22&lt;Z22)*$L22:$S22)))&lt;=0.005,0,R22-MIN(R22,MAX(0,$B22-SUMPRODUCT(($T22:$AA22&lt;Z22)*$L22:$S22))))</f>
        <v/>
      </c>
      <c r="AI22">
        <f>IF(S22-MIN(S22,MAX(0,$B22-SUMPRODUCT(($T22:$AA22&lt;AA22)*$L22:$S22)))&lt;=0.005,0,S22-MIN(S22,MAX(0,$B22-SUMPRODUCT(($T22:$AA22&lt;AA22)*$L22:$S22))))</f>
        <v/>
      </c>
    </row>
    <row r="23">
      <c r="A23" t="n">
        <v>20</v>
      </c>
      <c r="B23">
        <f>Debts!$B$4-(SUM($D23:$K23)-SUM($L23:$S23))</f>
        <v/>
      </c>
      <c r="C23">
        <f>SUM($AB23:$AI23)</f>
        <v/>
      </c>
      <c r="D23">
        <f>IF(N(AB22)&gt;0,N(AB22)*(1+N(Debts!$C$7)/1200),0)</f>
        <v/>
      </c>
      <c r="E23">
        <f>IF(N(AC22)&gt;0,N(AC22)*(1+N(Debts!$C$8)/1200),0)</f>
        <v/>
      </c>
      <c r="F23">
        <f>IF(N(AD22)&gt;0,N(AD22)*(1+N(Debts!$C$9)/1200),0)</f>
        <v/>
      </c>
      <c r="G23">
        <f>IF(N(AE22)&gt;0,N(AE22)*(1+N(Debts!$C$10)/1200),0)</f>
        <v/>
      </c>
      <c r="H23">
        <f>IF(N(AF22)&gt;0,N(AF22)*(1+N(Debts!$C$11)/1200),0)</f>
        <v/>
      </c>
      <c r="I23">
        <f>IF(N(AG22)&gt;0,N(AG22)*(1+N(Debts!$C$12)/1200),0)</f>
        <v/>
      </c>
      <c r="J23">
        <f>IF(N(AH22)&gt;0,N(AH22)*(1+N(Debts!$C$13)/1200),0)</f>
        <v/>
      </c>
      <c r="K23">
        <f>IF(N(AI22)&gt;0,N(AI22)*(1+N(Debts!$C$14)/1200),0)</f>
        <v/>
      </c>
      <c r="L23">
        <f>D23-MIN(N(Debts!$D$7),D23)</f>
        <v/>
      </c>
      <c r="M23">
        <f>E23-MIN(N(Debts!$D$8),E23)</f>
        <v/>
      </c>
      <c r="N23">
        <f>F23-MIN(N(Debts!$D$9),F23)</f>
        <v/>
      </c>
      <c r="O23">
        <f>G23-MIN(N(Debts!$D$10),G23)</f>
        <v/>
      </c>
      <c r="P23">
        <f>H23-MIN(N(Debts!$D$11),H23)</f>
        <v/>
      </c>
      <c r="Q23">
        <f>I23-MIN(N(Debts!$D$12),I23)</f>
        <v/>
      </c>
      <c r="R23">
        <f>J23-MIN(N(Debts!$D$13),J23)</f>
        <v/>
      </c>
      <c r="S23">
        <f>K23-MIN(N(Debts!$D$14),K23)</f>
        <v/>
      </c>
      <c r="T23">
        <f>IF(L23&lt;=0.005,99,1+SUMPRODUCT(($L23:$S23&gt;0.005)*(($L2:$S2&gt;L$2)+($L2:$S2=L$2)*($L23:$S23&lt;L23)+($L2:$S2=L$2)*($L23:$S23=L23)*($L1:$S1&lt;L$1))))</f>
        <v/>
      </c>
      <c r="U23">
        <f>IF(M23&lt;=0.005,99,1+SUMPRODUCT(($L23:$S23&gt;0.005)*(($L2:$S2&gt;M$2)+($L2:$S2=M$2)*($L23:$S23&lt;M23)+($L2:$S2=M$2)*($L23:$S23=M23)*($L1:$S1&lt;M$1))))</f>
        <v/>
      </c>
      <c r="V23">
        <f>IF(N23&lt;=0.005,99,1+SUMPRODUCT(($L23:$S23&gt;0.005)*(($L2:$S2&gt;N$2)+($L2:$S2=N$2)*($L23:$S23&lt;N23)+($L2:$S2=N$2)*($L23:$S23=N23)*($L1:$S1&lt;N$1))))</f>
        <v/>
      </c>
      <c r="W23">
        <f>IF(O23&lt;=0.005,99,1+SUMPRODUCT(($L23:$S23&gt;0.005)*(($L2:$S2&gt;O$2)+($L2:$S2=O$2)*($L23:$S23&lt;O23)+($L2:$S2=O$2)*($L23:$S23=O23)*($L1:$S1&lt;O$1))))</f>
        <v/>
      </c>
      <c r="X23">
        <f>IF(P23&lt;=0.005,99,1+SUMPRODUCT(($L23:$S23&gt;0.005)*(($L2:$S2&gt;P$2)+($L2:$S2=P$2)*($L23:$S23&lt;P23)+($L2:$S2=P$2)*($L23:$S23=P23)*($L1:$S1&lt;P$1))))</f>
        <v/>
      </c>
      <c r="Y23">
        <f>IF(Q23&lt;=0.005,99,1+SUMPRODUCT(($L23:$S23&gt;0.005)*(($L2:$S2&gt;Q$2)+($L2:$S2=Q$2)*($L23:$S23&lt;Q23)+($L2:$S2=Q$2)*($L23:$S23=Q23)*($L1:$S1&lt;Q$1))))</f>
        <v/>
      </c>
      <c r="Z23">
        <f>IF(R23&lt;=0.005,99,1+SUMPRODUCT(($L23:$S23&gt;0.005)*(($L2:$S2&gt;R$2)+($L2:$S2=R$2)*($L23:$S23&lt;R23)+($L2:$S2=R$2)*($L23:$S23=R23)*($L1:$S1&lt;R$1))))</f>
        <v/>
      </c>
      <c r="AA23">
        <f>IF(S23&lt;=0.005,99,1+SUMPRODUCT(($L23:$S23&gt;0.005)*(($L2:$S2&gt;S$2)+($L2:$S2=S$2)*($L23:$S23&lt;S23)+($L2:$S2=S$2)*($L23:$S23=S23)*($L1:$S1&lt;S$1))))</f>
        <v/>
      </c>
      <c r="AB23">
        <f>IF(L23-MIN(L23,MAX(0,$B23-SUMPRODUCT(($T23:$AA23&lt;T23)*$L23:$S23)))&lt;=0.005,0,L23-MIN(L23,MAX(0,$B23-SUMPRODUCT(($T23:$AA23&lt;T23)*$L23:$S23))))</f>
        <v/>
      </c>
      <c r="AC23">
        <f>IF(M23-MIN(M23,MAX(0,$B23-SUMPRODUCT(($T23:$AA23&lt;U23)*$L23:$S23)))&lt;=0.005,0,M23-MIN(M23,MAX(0,$B23-SUMPRODUCT(($T23:$AA23&lt;U23)*$L23:$S23))))</f>
        <v/>
      </c>
      <c r="AD23">
        <f>IF(N23-MIN(N23,MAX(0,$B23-SUMPRODUCT(($T23:$AA23&lt;V23)*$L23:$S23)))&lt;=0.005,0,N23-MIN(N23,MAX(0,$B23-SUMPRODUCT(($T23:$AA23&lt;V23)*$L23:$S23))))</f>
        <v/>
      </c>
      <c r="AE23">
        <f>IF(O23-MIN(O23,MAX(0,$B23-SUMPRODUCT(($T23:$AA23&lt;W23)*$L23:$S23)))&lt;=0.005,0,O23-MIN(O23,MAX(0,$B23-SUMPRODUCT(($T23:$AA23&lt;W23)*$L23:$S23))))</f>
        <v/>
      </c>
      <c r="AF23">
        <f>IF(P23-MIN(P23,MAX(0,$B23-SUMPRODUCT(($T23:$AA23&lt;X23)*$L23:$S23)))&lt;=0.005,0,P23-MIN(P23,MAX(0,$B23-SUMPRODUCT(($T23:$AA23&lt;X23)*$L23:$S23))))</f>
        <v/>
      </c>
      <c r="AG23">
        <f>IF(Q23-MIN(Q23,MAX(0,$B23-SUMPRODUCT(($T23:$AA23&lt;Y23)*$L23:$S23)))&lt;=0.005,0,Q23-MIN(Q23,MAX(0,$B23-SUMPRODUCT(($T23:$AA23&lt;Y23)*$L23:$S23))))</f>
        <v/>
      </c>
      <c r="AH23">
        <f>IF(R23-MIN(R23,MAX(0,$B23-SUMPRODUCT(($T23:$AA23&lt;Z23)*$L23:$S23)))&lt;=0.005,0,R23-MIN(R23,MAX(0,$B23-SUMPRODUCT(($T23:$AA23&lt;Z23)*$L23:$S23))))</f>
        <v/>
      </c>
      <c r="AI23">
        <f>IF(S23-MIN(S23,MAX(0,$B23-SUMPRODUCT(($T23:$AA23&lt;AA23)*$L23:$S23)))&lt;=0.005,0,S23-MIN(S23,MAX(0,$B23-SUMPRODUCT(($T23:$AA23&lt;AA23)*$L23:$S23))))</f>
        <v/>
      </c>
    </row>
    <row r="24">
      <c r="A24" t="n">
        <v>21</v>
      </c>
      <c r="B24">
        <f>Debts!$B$4-(SUM($D24:$K24)-SUM($L24:$S24))</f>
        <v/>
      </c>
      <c r="C24">
        <f>SUM($AB24:$AI24)</f>
        <v/>
      </c>
      <c r="D24">
        <f>IF(N(AB23)&gt;0,N(AB23)*(1+N(Debts!$C$7)/1200),0)</f>
        <v/>
      </c>
      <c r="E24">
        <f>IF(N(AC23)&gt;0,N(AC23)*(1+N(Debts!$C$8)/1200),0)</f>
        <v/>
      </c>
      <c r="F24">
        <f>IF(N(AD23)&gt;0,N(AD23)*(1+N(Debts!$C$9)/1200),0)</f>
        <v/>
      </c>
      <c r="G24">
        <f>IF(N(AE23)&gt;0,N(AE23)*(1+N(Debts!$C$10)/1200),0)</f>
        <v/>
      </c>
      <c r="H24">
        <f>IF(N(AF23)&gt;0,N(AF23)*(1+N(Debts!$C$11)/1200),0)</f>
        <v/>
      </c>
      <c r="I24">
        <f>IF(N(AG23)&gt;0,N(AG23)*(1+N(Debts!$C$12)/1200),0)</f>
        <v/>
      </c>
      <c r="J24">
        <f>IF(N(AH23)&gt;0,N(AH23)*(1+N(Debts!$C$13)/1200),0)</f>
        <v/>
      </c>
      <c r="K24">
        <f>IF(N(AI23)&gt;0,N(AI23)*(1+N(Debts!$C$14)/1200),0)</f>
        <v/>
      </c>
      <c r="L24">
        <f>D24-MIN(N(Debts!$D$7),D24)</f>
        <v/>
      </c>
      <c r="M24">
        <f>E24-MIN(N(Debts!$D$8),E24)</f>
        <v/>
      </c>
      <c r="N24">
        <f>F24-MIN(N(Debts!$D$9),F24)</f>
        <v/>
      </c>
      <c r="O24">
        <f>G24-MIN(N(Debts!$D$10),G24)</f>
        <v/>
      </c>
      <c r="P24">
        <f>H24-MIN(N(Debts!$D$11),H24)</f>
        <v/>
      </c>
      <c r="Q24">
        <f>I24-MIN(N(Debts!$D$12),I24)</f>
        <v/>
      </c>
      <c r="R24">
        <f>J24-MIN(N(Debts!$D$13),J24)</f>
        <v/>
      </c>
      <c r="S24">
        <f>K24-MIN(N(Debts!$D$14),K24)</f>
        <v/>
      </c>
      <c r="T24">
        <f>IF(L24&lt;=0.005,99,1+SUMPRODUCT(($L24:$S24&gt;0.005)*(($L2:$S2&gt;L$2)+($L2:$S2=L$2)*($L24:$S24&lt;L24)+($L2:$S2=L$2)*($L24:$S24=L24)*($L1:$S1&lt;L$1))))</f>
        <v/>
      </c>
      <c r="U24">
        <f>IF(M24&lt;=0.005,99,1+SUMPRODUCT(($L24:$S24&gt;0.005)*(($L2:$S2&gt;M$2)+($L2:$S2=M$2)*($L24:$S24&lt;M24)+($L2:$S2=M$2)*($L24:$S24=M24)*($L1:$S1&lt;M$1))))</f>
        <v/>
      </c>
      <c r="V24">
        <f>IF(N24&lt;=0.005,99,1+SUMPRODUCT(($L24:$S24&gt;0.005)*(($L2:$S2&gt;N$2)+($L2:$S2=N$2)*($L24:$S24&lt;N24)+($L2:$S2=N$2)*($L24:$S24=N24)*($L1:$S1&lt;N$1))))</f>
        <v/>
      </c>
      <c r="W24">
        <f>IF(O24&lt;=0.005,99,1+SUMPRODUCT(($L24:$S24&gt;0.005)*(($L2:$S2&gt;O$2)+($L2:$S2=O$2)*($L24:$S24&lt;O24)+($L2:$S2=O$2)*($L24:$S24=O24)*($L1:$S1&lt;O$1))))</f>
        <v/>
      </c>
      <c r="X24">
        <f>IF(P24&lt;=0.005,99,1+SUMPRODUCT(($L24:$S24&gt;0.005)*(($L2:$S2&gt;P$2)+($L2:$S2=P$2)*($L24:$S24&lt;P24)+($L2:$S2=P$2)*($L24:$S24=P24)*($L1:$S1&lt;P$1))))</f>
        <v/>
      </c>
      <c r="Y24">
        <f>IF(Q24&lt;=0.005,99,1+SUMPRODUCT(($L24:$S24&gt;0.005)*(($L2:$S2&gt;Q$2)+($L2:$S2=Q$2)*($L24:$S24&lt;Q24)+($L2:$S2=Q$2)*($L24:$S24=Q24)*($L1:$S1&lt;Q$1))))</f>
        <v/>
      </c>
      <c r="Z24">
        <f>IF(R24&lt;=0.005,99,1+SUMPRODUCT(($L24:$S24&gt;0.005)*(($L2:$S2&gt;R$2)+($L2:$S2=R$2)*($L24:$S24&lt;R24)+($L2:$S2=R$2)*($L24:$S24=R24)*($L1:$S1&lt;R$1))))</f>
        <v/>
      </c>
      <c r="AA24">
        <f>IF(S24&lt;=0.005,99,1+SUMPRODUCT(($L24:$S24&gt;0.005)*(($L2:$S2&gt;S$2)+($L2:$S2=S$2)*($L24:$S24&lt;S24)+($L2:$S2=S$2)*($L24:$S24=S24)*($L1:$S1&lt;S$1))))</f>
        <v/>
      </c>
      <c r="AB24">
        <f>IF(L24-MIN(L24,MAX(0,$B24-SUMPRODUCT(($T24:$AA24&lt;T24)*$L24:$S24)))&lt;=0.005,0,L24-MIN(L24,MAX(0,$B24-SUMPRODUCT(($T24:$AA24&lt;T24)*$L24:$S24))))</f>
        <v/>
      </c>
      <c r="AC24">
        <f>IF(M24-MIN(M24,MAX(0,$B24-SUMPRODUCT(($T24:$AA24&lt;U24)*$L24:$S24)))&lt;=0.005,0,M24-MIN(M24,MAX(0,$B24-SUMPRODUCT(($T24:$AA24&lt;U24)*$L24:$S24))))</f>
        <v/>
      </c>
      <c r="AD24">
        <f>IF(N24-MIN(N24,MAX(0,$B24-SUMPRODUCT(($T24:$AA24&lt;V24)*$L24:$S24)))&lt;=0.005,0,N24-MIN(N24,MAX(0,$B24-SUMPRODUCT(($T24:$AA24&lt;V24)*$L24:$S24))))</f>
        <v/>
      </c>
      <c r="AE24">
        <f>IF(O24-MIN(O24,MAX(0,$B24-SUMPRODUCT(($T24:$AA24&lt;W24)*$L24:$S24)))&lt;=0.005,0,O24-MIN(O24,MAX(0,$B24-SUMPRODUCT(($T24:$AA24&lt;W24)*$L24:$S24))))</f>
        <v/>
      </c>
      <c r="AF24">
        <f>IF(P24-MIN(P24,MAX(0,$B24-SUMPRODUCT(($T24:$AA24&lt;X24)*$L24:$S24)))&lt;=0.005,0,P24-MIN(P24,MAX(0,$B24-SUMPRODUCT(($T24:$AA24&lt;X24)*$L24:$S24))))</f>
        <v/>
      </c>
      <c r="AG24">
        <f>IF(Q24-MIN(Q24,MAX(0,$B24-SUMPRODUCT(($T24:$AA24&lt;Y24)*$L24:$S24)))&lt;=0.005,0,Q24-MIN(Q24,MAX(0,$B24-SUMPRODUCT(($T24:$AA24&lt;Y24)*$L24:$S24))))</f>
        <v/>
      </c>
      <c r="AH24">
        <f>IF(R24-MIN(R24,MAX(0,$B24-SUMPRODUCT(($T24:$AA24&lt;Z24)*$L24:$S24)))&lt;=0.005,0,R24-MIN(R24,MAX(0,$B24-SUMPRODUCT(($T24:$AA24&lt;Z24)*$L24:$S24))))</f>
        <v/>
      </c>
      <c r="AI24">
        <f>IF(S24-MIN(S24,MAX(0,$B24-SUMPRODUCT(($T24:$AA24&lt;AA24)*$L24:$S24)))&lt;=0.005,0,S24-MIN(S24,MAX(0,$B24-SUMPRODUCT(($T24:$AA24&lt;AA24)*$L24:$S24))))</f>
        <v/>
      </c>
    </row>
    <row r="25">
      <c r="A25" t="n">
        <v>22</v>
      </c>
      <c r="B25">
        <f>Debts!$B$4-(SUM($D25:$K25)-SUM($L25:$S25))</f>
        <v/>
      </c>
      <c r="C25">
        <f>SUM($AB25:$AI25)</f>
        <v/>
      </c>
      <c r="D25">
        <f>IF(N(AB24)&gt;0,N(AB24)*(1+N(Debts!$C$7)/1200),0)</f>
        <v/>
      </c>
      <c r="E25">
        <f>IF(N(AC24)&gt;0,N(AC24)*(1+N(Debts!$C$8)/1200),0)</f>
        <v/>
      </c>
      <c r="F25">
        <f>IF(N(AD24)&gt;0,N(AD24)*(1+N(Debts!$C$9)/1200),0)</f>
        <v/>
      </c>
      <c r="G25">
        <f>IF(N(AE24)&gt;0,N(AE24)*(1+N(Debts!$C$10)/1200),0)</f>
        <v/>
      </c>
      <c r="H25">
        <f>IF(N(AF24)&gt;0,N(AF24)*(1+N(Debts!$C$11)/1200),0)</f>
        <v/>
      </c>
      <c r="I25">
        <f>IF(N(AG24)&gt;0,N(AG24)*(1+N(Debts!$C$12)/1200),0)</f>
        <v/>
      </c>
      <c r="J25">
        <f>IF(N(AH24)&gt;0,N(AH24)*(1+N(Debts!$C$13)/1200),0)</f>
        <v/>
      </c>
      <c r="K25">
        <f>IF(N(AI24)&gt;0,N(AI24)*(1+N(Debts!$C$14)/1200),0)</f>
        <v/>
      </c>
      <c r="L25">
        <f>D25-MIN(N(Debts!$D$7),D25)</f>
        <v/>
      </c>
      <c r="M25">
        <f>E25-MIN(N(Debts!$D$8),E25)</f>
        <v/>
      </c>
      <c r="N25">
        <f>F25-MIN(N(Debts!$D$9),F25)</f>
        <v/>
      </c>
      <c r="O25">
        <f>G25-MIN(N(Debts!$D$10),G25)</f>
        <v/>
      </c>
      <c r="P25">
        <f>H25-MIN(N(Debts!$D$11),H25)</f>
        <v/>
      </c>
      <c r="Q25">
        <f>I25-MIN(N(Debts!$D$12),I25)</f>
        <v/>
      </c>
      <c r="R25">
        <f>J25-MIN(N(Debts!$D$13),J25)</f>
        <v/>
      </c>
      <c r="S25">
        <f>K25-MIN(N(Debts!$D$14),K25)</f>
        <v/>
      </c>
      <c r="T25">
        <f>IF(L25&lt;=0.005,99,1+SUMPRODUCT(($L25:$S25&gt;0.005)*(($L2:$S2&gt;L$2)+($L2:$S2=L$2)*($L25:$S25&lt;L25)+($L2:$S2=L$2)*($L25:$S25=L25)*($L1:$S1&lt;L$1))))</f>
        <v/>
      </c>
      <c r="U25">
        <f>IF(M25&lt;=0.005,99,1+SUMPRODUCT(($L25:$S25&gt;0.005)*(($L2:$S2&gt;M$2)+($L2:$S2=M$2)*($L25:$S25&lt;M25)+($L2:$S2=M$2)*($L25:$S25=M25)*($L1:$S1&lt;M$1))))</f>
        <v/>
      </c>
      <c r="V25">
        <f>IF(N25&lt;=0.005,99,1+SUMPRODUCT(($L25:$S25&gt;0.005)*(($L2:$S2&gt;N$2)+($L2:$S2=N$2)*($L25:$S25&lt;N25)+($L2:$S2=N$2)*($L25:$S25=N25)*($L1:$S1&lt;N$1))))</f>
        <v/>
      </c>
      <c r="W25">
        <f>IF(O25&lt;=0.005,99,1+SUMPRODUCT(($L25:$S25&gt;0.005)*(($L2:$S2&gt;O$2)+($L2:$S2=O$2)*($L25:$S25&lt;O25)+($L2:$S2=O$2)*($L25:$S25=O25)*($L1:$S1&lt;O$1))))</f>
        <v/>
      </c>
      <c r="X25">
        <f>IF(P25&lt;=0.005,99,1+SUMPRODUCT(($L25:$S25&gt;0.005)*(($L2:$S2&gt;P$2)+($L2:$S2=P$2)*($L25:$S25&lt;P25)+($L2:$S2=P$2)*($L25:$S25=P25)*($L1:$S1&lt;P$1))))</f>
        <v/>
      </c>
      <c r="Y25">
        <f>IF(Q25&lt;=0.005,99,1+SUMPRODUCT(($L25:$S25&gt;0.005)*(($L2:$S2&gt;Q$2)+($L2:$S2=Q$2)*($L25:$S25&lt;Q25)+($L2:$S2=Q$2)*($L25:$S25=Q25)*($L1:$S1&lt;Q$1))))</f>
        <v/>
      </c>
      <c r="Z25">
        <f>IF(R25&lt;=0.005,99,1+SUMPRODUCT(($L25:$S25&gt;0.005)*(($L2:$S2&gt;R$2)+($L2:$S2=R$2)*($L25:$S25&lt;R25)+($L2:$S2=R$2)*($L25:$S25=R25)*($L1:$S1&lt;R$1))))</f>
        <v/>
      </c>
      <c r="AA25">
        <f>IF(S25&lt;=0.005,99,1+SUMPRODUCT(($L25:$S25&gt;0.005)*(($L2:$S2&gt;S$2)+($L2:$S2=S$2)*($L25:$S25&lt;S25)+($L2:$S2=S$2)*($L25:$S25=S25)*($L1:$S1&lt;S$1))))</f>
        <v/>
      </c>
      <c r="AB25">
        <f>IF(L25-MIN(L25,MAX(0,$B25-SUMPRODUCT(($T25:$AA25&lt;T25)*$L25:$S25)))&lt;=0.005,0,L25-MIN(L25,MAX(0,$B25-SUMPRODUCT(($T25:$AA25&lt;T25)*$L25:$S25))))</f>
        <v/>
      </c>
      <c r="AC25">
        <f>IF(M25-MIN(M25,MAX(0,$B25-SUMPRODUCT(($T25:$AA25&lt;U25)*$L25:$S25)))&lt;=0.005,0,M25-MIN(M25,MAX(0,$B25-SUMPRODUCT(($T25:$AA25&lt;U25)*$L25:$S25))))</f>
        <v/>
      </c>
      <c r="AD25">
        <f>IF(N25-MIN(N25,MAX(0,$B25-SUMPRODUCT(($T25:$AA25&lt;V25)*$L25:$S25)))&lt;=0.005,0,N25-MIN(N25,MAX(0,$B25-SUMPRODUCT(($T25:$AA25&lt;V25)*$L25:$S25))))</f>
        <v/>
      </c>
      <c r="AE25">
        <f>IF(O25-MIN(O25,MAX(0,$B25-SUMPRODUCT(($T25:$AA25&lt;W25)*$L25:$S25)))&lt;=0.005,0,O25-MIN(O25,MAX(0,$B25-SUMPRODUCT(($T25:$AA25&lt;W25)*$L25:$S25))))</f>
        <v/>
      </c>
      <c r="AF25">
        <f>IF(P25-MIN(P25,MAX(0,$B25-SUMPRODUCT(($T25:$AA25&lt;X25)*$L25:$S25)))&lt;=0.005,0,P25-MIN(P25,MAX(0,$B25-SUMPRODUCT(($T25:$AA25&lt;X25)*$L25:$S25))))</f>
        <v/>
      </c>
      <c r="AG25">
        <f>IF(Q25-MIN(Q25,MAX(0,$B25-SUMPRODUCT(($T25:$AA25&lt;Y25)*$L25:$S25)))&lt;=0.005,0,Q25-MIN(Q25,MAX(0,$B25-SUMPRODUCT(($T25:$AA25&lt;Y25)*$L25:$S25))))</f>
        <v/>
      </c>
      <c r="AH25">
        <f>IF(R25-MIN(R25,MAX(0,$B25-SUMPRODUCT(($T25:$AA25&lt;Z25)*$L25:$S25)))&lt;=0.005,0,R25-MIN(R25,MAX(0,$B25-SUMPRODUCT(($T25:$AA25&lt;Z25)*$L25:$S25))))</f>
        <v/>
      </c>
      <c r="AI25">
        <f>IF(S25-MIN(S25,MAX(0,$B25-SUMPRODUCT(($T25:$AA25&lt;AA25)*$L25:$S25)))&lt;=0.005,0,S25-MIN(S25,MAX(0,$B25-SUMPRODUCT(($T25:$AA25&lt;AA25)*$L25:$S25))))</f>
        <v/>
      </c>
    </row>
    <row r="26">
      <c r="A26" t="n">
        <v>23</v>
      </c>
      <c r="B26">
        <f>Debts!$B$4-(SUM($D26:$K26)-SUM($L26:$S26))</f>
        <v/>
      </c>
      <c r="C26">
        <f>SUM($AB26:$AI26)</f>
        <v/>
      </c>
      <c r="D26">
        <f>IF(N(AB25)&gt;0,N(AB25)*(1+N(Debts!$C$7)/1200),0)</f>
        <v/>
      </c>
      <c r="E26">
        <f>IF(N(AC25)&gt;0,N(AC25)*(1+N(Debts!$C$8)/1200),0)</f>
        <v/>
      </c>
      <c r="F26">
        <f>IF(N(AD25)&gt;0,N(AD25)*(1+N(Debts!$C$9)/1200),0)</f>
        <v/>
      </c>
      <c r="G26">
        <f>IF(N(AE25)&gt;0,N(AE25)*(1+N(Debts!$C$10)/1200),0)</f>
        <v/>
      </c>
      <c r="H26">
        <f>IF(N(AF25)&gt;0,N(AF25)*(1+N(Debts!$C$11)/1200),0)</f>
        <v/>
      </c>
      <c r="I26">
        <f>IF(N(AG25)&gt;0,N(AG25)*(1+N(Debts!$C$12)/1200),0)</f>
        <v/>
      </c>
      <c r="J26">
        <f>IF(N(AH25)&gt;0,N(AH25)*(1+N(Debts!$C$13)/1200),0)</f>
        <v/>
      </c>
      <c r="K26">
        <f>IF(N(AI25)&gt;0,N(AI25)*(1+N(Debts!$C$14)/1200),0)</f>
        <v/>
      </c>
      <c r="L26">
        <f>D26-MIN(N(Debts!$D$7),D26)</f>
        <v/>
      </c>
      <c r="M26">
        <f>E26-MIN(N(Debts!$D$8),E26)</f>
        <v/>
      </c>
      <c r="N26">
        <f>F26-MIN(N(Debts!$D$9),F26)</f>
        <v/>
      </c>
      <c r="O26">
        <f>G26-MIN(N(Debts!$D$10),G26)</f>
        <v/>
      </c>
      <c r="P26">
        <f>H26-MIN(N(Debts!$D$11),H26)</f>
        <v/>
      </c>
      <c r="Q26">
        <f>I26-MIN(N(Debts!$D$12),I26)</f>
        <v/>
      </c>
      <c r="R26">
        <f>J26-MIN(N(Debts!$D$13),J26)</f>
        <v/>
      </c>
      <c r="S26">
        <f>K26-MIN(N(Debts!$D$14),K26)</f>
        <v/>
      </c>
      <c r="T26">
        <f>IF(L26&lt;=0.005,99,1+SUMPRODUCT(($L26:$S26&gt;0.005)*(($L2:$S2&gt;L$2)+($L2:$S2=L$2)*($L26:$S26&lt;L26)+($L2:$S2=L$2)*($L26:$S26=L26)*($L1:$S1&lt;L$1))))</f>
        <v/>
      </c>
      <c r="U26">
        <f>IF(M26&lt;=0.005,99,1+SUMPRODUCT(($L26:$S26&gt;0.005)*(($L2:$S2&gt;M$2)+($L2:$S2=M$2)*($L26:$S26&lt;M26)+($L2:$S2=M$2)*($L26:$S26=M26)*($L1:$S1&lt;M$1))))</f>
        <v/>
      </c>
      <c r="V26">
        <f>IF(N26&lt;=0.005,99,1+SUMPRODUCT(($L26:$S26&gt;0.005)*(($L2:$S2&gt;N$2)+($L2:$S2=N$2)*($L26:$S26&lt;N26)+($L2:$S2=N$2)*($L26:$S26=N26)*($L1:$S1&lt;N$1))))</f>
        <v/>
      </c>
      <c r="W26">
        <f>IF(O26&lt;=0.005,99,1+SUMPRODUCT(($L26:$S26&gt;0.005)*(($L2:$S2&gt;O$2)+($L2:$S2=O$2)*($L26:$S26&lt;O26)+($L2:$S2=O$2)*($L26:$S26=O26)*($L1:$S1&lt;O$1))))</f>
        <v/>
      </c>
      <c r="X26">
        <f>IF(P26&lt;=0.005,99,1+SUMPRODUCT(($L26:$S26&gt;0.005)*(($L2:$S2&gt;P$2)+($L2:$S2=P$2)*($L26:$S26&lt;P26)+($L2:$S2=P$2)*($L26:$S26=P26)*($L1:$S1&lt;P$1))))</f>
        <v/>
      </c>
      <c r="Y26">
        <f>IF(Q26&lt;=0.005,99,1+SUMPRODUCT(($L26:$S26&gt;0.005)*(($L2:$S2&gt;Q$2)+($L2:$S2=Q$2)*($L26:$S26&lt;Q26)+($L2:$S2=Q$2)*($L26:$S26=Q26)*($L1:$S1&lt;Q$1))))</f>
        <v/>
      </c>
      <c r="Z26">
        <f>IF(R26&lt;=0.005,99,1+SUMPRODUCT(($L26:$S26&gt;0.005)*(($L2:$S2&gt;R$2)+($L2:$S2=R$2)*($L26:$S26&lt;R26)+($L2:$S2=R$2)*($L26:$S26=R26)*($L1:$S1&lt;R$1))))</f>
        <v/>
      </c>
      <c r="AA26">
        <f>IF(S26&lt;=0.005,99,1+SUMPRODUCT(($L26:$S26&gt;0.005)*(($L2:$S2&gt;S$2)+($L2:$S2=S$2)*($L26:$S26&lt;S26)+($L2:$S2=S$2)*($L26:$S26=S26)*($L1:$S1&lt;S$1))))</f>
        <v/>
      </c>
      <c r="AB26">
        <f>IF(L26-MIN(L26,MAX(0,$B26-SUMPRODUCT(($T26:$AA26&lt;T26)*$L26:$S26)))&lt;=0.005,0,L26-MIN(L26,MAX(0,$B26-SUMPRODUCT(($T26:$AA26&lt;T26)*$L26:$S26))))</f>
        <v/>
      </c>
      <c r="AC26">
        <f>IF(M26-MIN(M26,MAX(0,$B26-SUMPRODUCT(($T26:$AA26&lt;U26)*$L26:$S26)))&lt;=0.005,0,M26-MIN(M26,MAX(0,$B26-SUMPRODUCT(($T26:$AA26&lt;U26)*$L26:$S26))))</f>
        <v/>
      </c>
      <c r="AD26">
        <f>IF(N26-MIN(N26,MAX(0,$B26-SUMPRODUCT(($T26:$AA26&lt;V26)*$L26:$S26)))&lt;=0.005,0,N26-MIN(N26,MAX(0,$B26-SUMPRODUCT(($T26:$AA26&lt;V26)*$L26:$S26))))</f>
        <v/>
      </c>
      <c r="AE26">
        <f>IF(O26-MIN(O26,MAX(0,$B26-SUMPRODUCT(($T26:$AA26&lt;W26)*$L26:$S26)))&lt;=0.005,0,O26-MIN(O26,MAX(0,$B26-SUMPRODUCT(($T26:$AA26&lt;W26)*$L26:$S26))))</f>
        <v/>
      </c>
      <c r="AF26">
        <f>IF(P26-MIN(P26,MAX(0,$B26-SUMPRODUCT(($T26:$AA26&lt;X26)*$L26:$S26)))&lt;=0.005,0,P26-MIN(P26,MAX(0,$B26-SUMPRODUCT(($T26:$AA26&lt;X26)*$L26:$S26))))</f>
        <v/>
      </c>
      <c r="AG26">
        <f>IF(Q26-MIN(Q26,MAX(0,$B26-SUMPRODUCT(($T26:$AA26&lt;Y26)*$L26:$S26)))&lt;=0.005,0,Q26-MIN(Q26,MAX(0,$B26-SUMPRODUCT(($T26:$AA26&lt;Y26)*$L26:$S26))))</f>
        <v/>
      </c>
      <c r="AH26">
        <f>IF(R26-MIN(R26,MAX(0,$B26-SUMPRODUCT(($T26:$AA26&lt;Z26)*$L26:$S26)))&lt;=0.005,0,R26-MIN(R26,MAX(0,$B26-SUMPRODUCT(($T26:$AA26&lt;Z26)*$L26:$S26))))</f>
        <v/>
      </c>
      <c r="AI26">
        <f>IF(S26-MIN(S26,MAX(0,$B26-SUMPRODUCT(($T26:$AA26&lt;AA26)*$L26:$S26)))&lt;=0.005,0,S26-MIN(S26,MAX(0,$B26-SUMPRODUCT(($T26:$AA26&lt;AA26)*$L26:$S26))))</f>
        <v/>
      </c>
    </row>
    <row r="27">
      <c r="A27" t="n">
        <v>24</v>
      </c>
      <c r="B27">
        <f>Debts!$B$4-(SUM($D27:$K27)-SUM($L27:$S27))</f>
        <v/>
      </c>
      <c r="C27">
        <f>SUM($AB27:$AI27)</f>
        <v/>
      </c>
      <c r="D27">
        <f>IF(N(AB26)&gt;0,N(AB26)*(1+N(Debts!$C$7)/1200),0)</f>
        <v/>
      </c>
      <c r="E27">
        <f>IF(N(AC26)&gt;0,N(AC26)*(1+N(Debts!$C$8)/1200),0)</f>
        <v/>
      </c>
      <c r="F27">
        <f>IF(N(AD26)&gt;0,N(AD26)*(1+N(Debts!$C$9)/1200),0)</f>
        <v/>
      </c>
      <c r="G27">
        <f>IF(N(AE26)&gt;0,N(AE26)*(1+N(Debts!$C$10)/1200),0)</f>
        <v/>
      </c>
      <c r="H27">
        <f>IF(N(AF26)&gt;0,N(AF26)*(1+N(Debts!$C$11)/1200),0)</f>
        <v/>
      </c>
      <c r="I27">
        <f>IF(N(AG26)&gt;0,N(AG26)*(1+N(Debts!$C$12)/1200),0)</f>
        <v/>
      </c>
      <c r="J27">
        <f>IF(N(AH26)&gt;0,N(AH26)*(1+N(Debts!$C$13)/1200),0)</f>
        <v/>
      </c>
      <c r="K27">
        <f>IF(N(AI26)&gt;0,N(AI26)*(1+N(Debts!$C$14)/1200),0)</f>
        <v/>
      </c>
      <c r="L27">
        <f>D27-MIN(N(Debts!$D$7),D27)</f>
        <v/>
      </c>
      <c r="M27">
        <f>E27-MIN(N(Debts!$D$8),E27)</f>
        <v/>
      </c>
      <c r="N27">
        <f>F27-MIN(N(Debts!$D$9),F27)</f>
        <v/>
      </c>
      <c r="O27">
        <f>G27-MIN(N(Debts!$D$10),G27)</f>
        <v/>
      </c>
      <c r="P27">
        <f>H27-MIN(N(Debts!$D$11),H27)</f>
        <v/>
      </c>
      <c r="Q27">
        <f>I27-MIN(N(Debts!$D$12),I27)</f>
        <v/>
      </c>
      <c r="R27">
        <f>J27-MIN(N(Debts!$D$13),J27)</f>
        <v/>
      </c>
      <c r="S27">
        <f>K27-MIN(N(Debts!$D$14),K27)</f>
        <v/>
      </c>
      <c r="T27">
        <f>IF(L27&lt;=0.005,99,1+SUMPRODUCT(($L27:$S27&gt;0.005)*(($L2:$S2&gt;L$2)+($L2:$S2=L$2)*($L27:$S27&lt;L27)+($L2:$S2=L$2)*($L27:$S27=L27)*($L1:$S1&lt;L$1))))</f>
        <v/>
      </c>
      <c r="U27">
        <f>IF(M27&lt;=0.005,99,1+SUMPRODUCT(($L27:$S27&gt;0.005)*(($L2:$S2&gt;M$2)+($L2:$S2=M$2)*($L27:$S27&lt;M27)+($L2:$S2=M$2)*($L27:$S27=M27)*($L1:$S1&lt;M$1))))</f>
        <v/>
      </c>
      <c r="V27">
        <f>IF(N27&lt;=0.005,99,1+SUMPRODUCT(($L27:$S27&gt;0.005)*(($L2:$S2&gt;N$2)+($L2:$S2=N$2)*($L27:$S27&lt;N27)+($L2:$S2=N$2)*($L27:$S27=N27)*($L1:$S1&lt;N$1))))</f>
        <v/>
      </c>
      <c r="W27">
        <f>IF(O27&lt;=0.005,99,1+SUMPRODUCT(($L27:$S27&gt;0.005)*(($L2:$S2&gt;O$2)+($L2:$S2=O$2)*($L27:$S27&lt;O27)+($L2:$S2=O$2)*($L27:$S27=O27)*($L1:$S1&lt;O$1))))</f>
        <v/>
      </c>
      <c r="X27">
        <f>IF(P27&lt;=0.005,99,1+SUMPRODUCT(($L27:$S27&gt;0.005)*(($L2:$S2&gt;P$2)+($L2:$S2=P$2)*($L27:$S27&lt;P27)+($L2:$S2=P$2)*($L27:$S27=P27)*($L1:$S1&lt;P$1))))</f>
        <v/>
      </c>
      <c r="Y27">
        <f>IF(Q27&lt;=0.005,99,1+SUMPRODUCT(($L27:$S27&gt;0.005)*(($L2:$S2&gt;Q$2)+($L2:$S2=Q$2)*($L27:$S27&lt;Q27)+($L2:$S2=Q$2)*($L27:$S27=Q27)*($L1:$S1&lt;Q$1))))</f>
        <v/>
      </c>
      <c r="Z27">
        <f>IF(R27&lt;=0.005,99,1+SUMPRODUCT(($L27:$S27&gt;0.005)*(($L2:$S2&gt;R$2)+($L2:$S2=R$2)*($L27:$S27&lt;R27)+($L2:$S2=R$2)*($L27:$S27=R27)*($L1:$S1&lt;R$1))))</f>
        <v/>
      </c>
      <c r="AA27">
        <f>IF(S27&lt;=0.005,99,1+SUMPRODUCT(($L27:$S27&gt;0.005)*(($L2:$S2&gt;S$2)+($L2:$S2=S$2)*($L27:$S27&lt;S27)+($L2:$S2=S$2)*($L27:$S27=S27)*($L1:$S1&lt;S$1))))</f>
        <v/>
      </c>
      <c r="AB27">
        <f>IF(L27-MIN(L27,MAX(0,$B27-SUMPRODUCT(($T27:$AA27&lt;T27)*$L27:$S27)))&lt;=0.005,0,L27-MIN(L27,MAX(0,$B27-SUMPRODUCT(($T27:$AA27&lt;T27)*$L27:$S27))))</f>
        <v/>
      </c>
      <c r="AC27">
        <f>IF(M27-MIN(M27,MAX(0,$B27-SUMPRODUCT(($T27:$AA27&lt;U27)*$L27:$S27)))&lt;=0.005,0,M27-MIN(M27,MAX(0,$B27-SUMPRODUCT(($T27:$AA27&lt;U27)*$L27:$S27))))</f>
        <v/>
      </c>
      <c r="AD27">
        <f>IF(N27-MIN(N27,MAX(0,$B27-SUMPRODUCT(($T27:$AA27&lt;V27)*$L27:$S27)))&lt;=0.005,0,N27-MIN(N27,MAX(0,$B27-SUMPRODUCT(($T27:$AA27&lt;V27)*$L27:$S27))))</f>
        <v/>
      </c>
      <c r="AE27">
        <f>IF(O27-MIN(O27,MAX(0,$B27-SUMPRODUCT(($T27:$AA27&lt;W27)*$L27:$S27)))&lt;=0.005,0,O27-MIN(O27,MAX(0,$B27-SUMPRODUCT(($T27:$AA27&lt;W27)*$L27:$S27))))</f>
        <v/>
      </c>
      <c r="AF27">
        <f>IF(P27-MIN(P27,MAX(0,$B27-SUMPRODUCT(($T27:$AA27&lt;X27)*$L27:$S27)))&lt;=0.005,0,P27-MIN(P27,MAX(0,$B27-SUMPRODUCT(($T27:$AA27&lt;X27)*$L27:$S27))))</f>
        <v/>
      </c>
      <c r="AG27">
        <f>IF(Q27-MIN(Q27,MAX(0,$B27-SUMPRODUCT(($T27:$AA27&lt;Y27)*$L27:$S27)))&lt;=0.005,0,Q27-MIN(Q27,MAX(0,$B27-SUMPRODUCT(($T27:$AA27&lt;Y27)*$L27:$S27))))</f>
        <v/>
      </c>
      <c r="AH27">
        <f>IF(R27-MIN(R27,MAX(0,$B27-SUMPRODUCT(($T27:$AA27&lt;Z27)*$L27:$S27)))&lt;=0.005,0,R27-MIN(R27,MAX(0,$B27-SUMPRODUCT(($T27:$AA27&lt;Z27)*$L27:$S27))))</f>
        <v/>
      </c>
      <c r="AI27">
        <f>IF(S27-MIN(S27,MAX(0,$B27-SUMPRODUCT(($T27:$AA27&lt;AA27)*$L27:$S27)))&lt;=0.005,0,S27-MIN(S27,MAX(0,$B27-SUMPRODUCT(($T27:$AA27&lt;AA27)*$L27:$S27))))</f>
        <v/>
      </c>
    </row>
    <row r="28">
      <c r="A28" t="n">
        <v>25</v>
      </c>
      <c r="B28">
        <f>Debts!$B$4-(SUM($D28:$K28)-SUM($L28:$S28))</f>
        <v/>
      </c>
      <c r="C28">
        <f>SUM($AB28:$AI28)</f>
        <v/>
      </c>
      <c r="D28">
        <f>IF(N(AB27)&gt;0,N(AB27)*(1+N(Debts!$C$7)/1200),0)</f>
        <v/>
      </c>
      <c r="E28">
        <f>IF(N(AC27)&gt;0,N(AC27)*(1+N(Debts!$C$8)/1200),0)</f>
        <v/>
      </c>
      <c r="F28">
        <f>IF(N(AD27)&gt;0,N(AD27)*(1+N(Debts!$C$9)/1200),0)</f>
        <v/>
      </c>
      <c r="G28">
        <f>IF(N(AE27)&gt;0,N(AE27)*(1+N(Debts!$C$10)/1200),0)</f>
        <v/>
      </c>
      <c r="H28">
        <f>IF(N(AF27)&gt;0,N(AF27)*(1+N(Debts!$C$11)/1200),0)</f>
        <v/>
      </c>
      <c r="I28">
        <f>IF(N(AG27)&gt;0,N(AG27)*(1+N(Debts!$C$12)/1200),0)</f>
        <v/>
      </c>
      <c r="J28">
        <f>IF(N(AH27)&gt;0,N(AH27)*(1+N(Debts!$C$13)/1200),0)</f>
        <v/>
      </c>
      <c r="K28">
        <f>IF(N(AI27)&gt;0,N(AI27)*(1+N(Debts!$C$14)/1200),0)</f>
        <v/>
      </c>
      <c r="L28">
        <f>D28-MIN(N(Debts!$D$7),D28)</f>
        <v/>
      </c>
      <c r="M28">
        <f>E28-MIN(N(Debts!$D$8),E28)</f>
        <v/>
      </c>
      <c r="N28">
        <f>F28-MIN(N(Debts!$D$9),F28)</f>
        <v/>
      </c>
      <c r="O28">
        <f>G28-MIN(N(Debts!$D$10),G28)</f>
        <v/>
      </c>
      <c r="P28">
        <f>H28-MIN(N(Debts!$D$11),H28)</f>
        <v/>
      </c>
      <c r="Q28">
        <f>I28-MIN(N(Debts!$D$12),I28)</f>
        <v/>
      </c>
      <c r="R28">
        <f>J28-MIN(N(Debts!$D$13),J28)</f>
        <v/>
      </c>
      <c r="S28">
        <f>K28-MIN(N(Debts!$D$14),K28)</f>
        <v/>
      </c>
      <c r="T28">
        <f>IF(L28&lt;=0.005,99,1+SUMPRODUCT(($L28:$S28&gt;0.005)*(($L2:$S2&gt;L$2)+($L2:$S2=L$2)*($L28:$S28&lt;L28)+($L2:$S2=L$2)*($L28:$S28=L28)*($L1:$S1&lt;L$1))))</f>
        <v/>
      </c>
      <c r="U28">
        <f>IF(M28&lt;=0.005,99,1+SUMPRODUCT(($L28:$S28&gt;0.005)*(($L2:$S2&gt;M$2)+($L2:$S2=M$2)*($L28:$S28&lt;M28)+($L2:$S2=M$2)*($L28:$S28=M28)*($L1:$S1&lt;M$1))))</f>
        <v/>
      </c>
      <c r="V28">
        <f>IF(N28&lt;=0.005,99,1+SUMPRODUCT(($L28:$S28&gt;0.005)*(($L2:$S2&gt;N$2)+($L2:$S2=N$2)*($L28:$S28&lt;N28)+($L2:$S2=N$2)*($L28:$S28=N28)*($L1:$S1&lt;N$1))))</f>
        <v/>
      </c>
      <c r="W28">
        <f>IF(O28&lt;=0.005,99,1+SUMPRODUCT(($L28:$S28&gt;0.005)*(($L2:$S2&gt;O$2)+($L2:$S2=O$2)*($L28:$S28&lt;O28)+($L2:$S2=O$2)*($L28:$S28=O28)*($L1:$S1&lt;O$1))))</f>
        <v/>
      </c>
      <c r="X28">
        <f>IF(P28&lt;=0.005,99,1+SUMPRODUCT(($L28:$S28&gt;0.005)*(($L2:$S2&gt;P$2)+($L2:$S2=P$2)*($L28:$S28&lt;P28)+($L2:$S2=P$2)*($L28:$S28=P28)*($L1:$S1&lt;P$1))))</f>
        <v/>
      </c>
      <c r="Y28">
        <f>IF(Q28&lt;=0.005,99,1+SUMPRODUCT(($L28:$S28&gt;0.005)*(($L2:$S2&gt;Q$2)+($L2:$S2=Q$2)*($L28:$S28&lt;Q28)+($L2:$S2=Q$2)*($L28:$S28=Q28)*($L1:$S1&lt;Q$1))))</f>
        <v/>
      </c>
      <c r="Z28">
        <f>IF(R28&lt;=0.005,99,1+SUMPRODUCT(($L28:$S28&gt;0.005)*(($L2:$S2&gt;R$2)+($L2:$S2=R$2)*($L28:$S28&lt;R28)+($L2:$S2=R$2)*($L28:$S28=R28)*($L1:$S1&lt;R$1))))</f>
        <v/>
      </c>
      <c r="AA28">
        <f>IF(S28&lt;=0.005,99,1+SUMPRODUCT(($L28:$S28&gt;0.005)*(($L2:$S2&gt;S$2)+($L2:$S2=S$2)*($L28:$S28&lt;S28)+($L2:$S2=S$2)*($L28:$S28=S28)*($L1:$S1&lt;S$1))))</f>
        <v/>
      </c>
      <c r="AB28">
        <f>IF(L28-MIN(L28,MAX(0,$B28-SUMPRODUCT(($T28:$AA28&lt;T28)*$L28:$S28)))&lt;=0.005,0,L28-MIN(L28,MAX(0,$B28-SUMPRODUCT(($T28:$AA28&lt;T28)*$L28:$S28))))</f>
        <v/>
      </c>
      <c r="AC28">
        <f>IF(M28-MIN(M28,MAX(0,$B28-SUMPRODUCT(($T28:$AA28&lt;U28)*$L28:$S28)))&lt;=0.005,0,M28-MIN(M28,MAX(0,$B28-SUMPRODUCT(($T28:$AA28&lt;U28)*$L28:$S28))))</f>
        <v/>
      </c>
      <c r="AD28">
        <f>IF(N28-MIN(N28,MAX(0,$B28-SUMPRODUCT(($T28:$AA28&lt;V28)*$L28:$S28)))&lt;=0.005,0,N28-MIN(N28,MAX(0,$B28-SUMPRODUCT(($T28:$AA28&lt;V28)*$L28:$S28))))</f>
        <v/>
      </c>
      <c r="AE28">
        <f>IF(O28-MIN(O28,MAX(0,$B28-SUMPRODUCT(($T28:$AA28&lt;W28)*$L28:$S28)))&lt;=0.005,0,O28-MIN(O28,MAX(0,$B28-SUMPRODUCT(($T28:$AA28&lt;W28)*$L28:$S28))))</f>
        <v/>
      </c>
      <c r="AF28">
        <f>IF(P28-MIN(P28,MAX(0,$B28-SUMPRODUCT(($T28:$AA28&lt;X28)*$L28:$S28)))&lt;=0.005,0,P28-MIN(P28,MAX(0,$B28-SUMPRODUCT(($T28:$AA28&lt;X28)*$L28:$S28))))</f>
        <v/>
      </c>
      <c r="AG28">
        <f>IF(Q28-MIN(Q28,MAX(0,$B28-SUMPRODUCT(($T28:$AA28&lt;Y28)*$L28:$S28)))&lt;=0.005,0,Q28-MIN(Q28,MAX(0,$B28-SUMPRODUCT(($T28:$AA28&lt;Y28)*$L28:$S28))))</f>
        <v/>
      </c>
      <c r="AH28">
        <f>IF(R28-MIN(R28,MAX(0,$B28-SUMPRODUCT(($T28:$AA28&lt;Z28)*$L28:$S28)))&lt;=0.005,0,R28-MIN(R28,MAX(0,$B28-SUMPRODUCT(($T28:$AA28&lt;Z28)*$L28:$S28))))</f>
        <v/>
      </c>
      <c r="AI28">
        <f>IF(S28-MIN(S28,MAX(0,$B28-SUMPRODUCT(($T28:$AA28&lt;AA28)*$L28:$S28)))&lt;=0.005,0,S28-MIN(S28,MAX(0,$B28-SUMPRODUCT(($T28:$AA28&lt;AA28)*$L28:$S28))))</f>
        <v/>
      </c>
    </row>
    <row r="29">
      <c r="A29" t="n">
        <v>26</v>
      </c>
      <c r="B29">
        <f>Debts!$B$4-(SUM($D29:$K29)-SUM($L29:$S29))</f>
        <v/>
      </c>
      <c r="C29">
        <f>SUM($AB29:$AI29)</f>
        <v/>
      </c>
      <c r="D29">
        <f>IF(N(AB28)&gt;0,N(AB28)*(1+N(Debts!$C$7)/1200),0)</f>
        <v/>
      </c>
      <c r="E29">
        <f>IF(N(AC28)&gt;0,N(AC28)*(1+N(Debts!$C$8)/1200),0)</f>
        <v/>
      </c>
      <c r="F29">
        <f>IF(N(AD28)&gt;0,N(AD28)*(1+N(Debts!$C$9)/1200),0)</f>
        <v/>
      </c>
      <c r="G29">
        <f>IF(N(AE28)&gt;0,N(AE28)*(1+N(Debts!$C$10)/1200),0)</f>
        <v/>
      </c>
      <c r="H29">
        <f>IF(N(AF28)&gt;0,N(AF28)*(1+N(Debts!$C$11)/1200),0)</f>
        <v/>
      </c>
      <c r="I29">
        <f>IF(N(AG28)&gt;0,N(AG28)*(1+N(Debts!$C$12)/1200),0)</f>
        <v/>
      </c>
      <c r="J29">
        <f>IF(N(AH28)&gt;0,N(AH28)*(1+N(Debts!$C$13)/1200),0)</f>
        <v/>
      </c>
      <c r="K29">
        <f>IF(N(AI28)&gt;0,N(AI28)*(1+N(Debts!$C$14)/1200),0)</f>
        <v/>
      </c>
      <c r="L29">
        <f>D29-MIN(N(Debts!$D$7),D29)</f>
        <v/>
      </c>
      <c r="M29">
        <f>E29-MIN(N(Debts!$D$8),E29)</f>
        <v/>
      </c>
      <c r="N29">
        <f>F29-MIN(N(Debts!$D$9),F29)</f>
        <v/>
      </c>
      <c r="O29">
        <f>G29-MIN(N(Debts!$D$10),G29)</f>
        <v/>
      </c>
      <c r="P29">
        <f>H29-MIN(N(Debts!$D$11),H29)</f>
        <v/>
      </c>
      <c r="Q29">
        <f>I29-MIN(N(Debts!$D$12),I29)</f>
        <v/>
      </c>
      <c r="R29">
        <f>J29-MIN(N(Debts!$D$13),J29)</f>
        <v/>
      </c>
      <c r="S29">
        <f>K29-MIN(N(Debts!$D$14),K29)</f>
        <v/>
      </c>
      <c r="T29">
        <f>IF(L29&lt;=0.005,99,1+SUMPRODUCT(($L29:$S29&gt;0.005)*(($L2:$S2&gt;L$2)+($L2:$S2=L$2)*($L29:$S29&lt;L29)+($L2:$S2=L$2)*($L29:$S29=L29)*($L1:$S1&lt;L$1))))</f>
        <v/>
      </c>
      <c r="U29">
        <f>IF(M29&lt;=0.005,99,1+SUMPRODUCT(($L29:$S29&gt;0.005)*(($L2:$S2&gt;M$2)+($L2:$S2=M$2)*($L29:$S29&lt;M29)+($L2:$S2=M$2)*($L29:$S29=M29)*($L1:$S1&lt;M$1))))</f>
        <v/>
      </c>
      <c r="V29">
        <f>IF(N29&lt;=0.005,99,1+SUMPRODUCT(($L29:$S29&gt;0.005)*(($L2:$S2&gt;N$2)+($L2:$S2=N$2)*($L29:$S29&lt;N29)+($L2:$S2=N$2)*($L29:$S29=N29)*($L1:$S1&lt;N$1))))</f>
        <v/>
      </c>
      <c r="W29">
        <f>IF(O29&lt;=0.005,99,1+SUMPRODUCT(($L29:$S29&gt;0.005)*(($L2:$S2&gt;O$2)+($L2:$S2=O$2)*($L29:$S29&lt;O29)+($L2:$S2=O$2)*($L29:$S29=O29)*($L1:$S1&lt;O$1))))</f>
        <v/>
      </c>
      <c r="X29">
        <f>IF(P29&lt;=0.005,99,1+SUMPRODUCT(($L29:$S29&gt;0.005)*(($L2:$S2&gt;P$2)+($L2:$S2=P$2)*($L29:$S29&lt;P29)+($L2:$S2=P$2)*($L29:$S29=P29)*($L1:$S1&lt;P$1))))</f>
        <v/>
      </c>
      <c r="Y29">
        <f>IF(Q29&lt;=0.005,99,1+SUMPRODUCT(($L29:$S29&gt;0.005)*(($L2:$S2&gt;Q$2)+($L2:$S2=Q$2)*($L29:$S29&lt;Q29)+($L2:$S2=Q$2)*($L29:$S29=Q29)*($L1:$S1&lt;Q$1))))</f>
        <v/>
      </c>
      <c r="Z29">
        <f>IF(R29&lt;=0.005,99,1+SUMPRODUCT(($L29:$S29&gt;0.005)*(($L2:$S2&gt;R$2)+($L2:$S2=R$2)*($L29:$S29&lt;R29)+($L2:$S2=R$2)*($L29:$S29=R29)*($L1:$S1&lt;R$1))))</f>
        <v/>
      </c>
      <c r="AA29">
        <f>IF(S29&lt;=0.005,99,1+SUMPRODUCT(($L29:$S29&gt;0.005)*(($L2:$S2&gt;S$2)+($L2:$S2=S$2)*($L29:$S29&lt;S29)+($L2:$S2=S$2)*($L29:$S29=S29)*($L1:$S1&lt;S$1))))</f>
        <v/>
      </c>
      <c r="AB29">
        <f>IF(L29-MIN(L29,MAX(0,$B29-SUMPRODUCT(($T29:$AA29&lt;T29)*$L29:$S29)))&lt;=0.005,0,L29-MIN(L29,MAX(0,$B29-SUMPRODUCT(($T29:$AA29&lt;T29)*$L29:$S29))))</f>
        <v/>
      </c>
      <c r="AC29">
        <f>IF(M29-MIN(M29,MAX(0,$B29-SUMPRODUCT(($T29:$AA29&lt;U29)*$L29:$S29)))&lt;=0.005,0,M29-MIN(M29,MAX(0,$B29-SUMPRODUCT(($T29:$AA29&lt;U29)*$L29:$S29))))</f>
        <v/>
      </c>
      <c r="AD29">
        <f>IF(N29-MIN(N29,MAX(0,$B29-SUMPRODUCT(($T29:$AA29&lt;V29)*$L29:$S29)))&lt;=0.005,0,N29-MIN(N29,MAX(0,$B29-SUMPRODUCT(($T29:$AA29&lt;V29)*$L29:$S29))))</f>
        <v/>
      </c>
      <c r="AE29">
        <f>IF(O29-MIN(O29,MAX(0,$B29-SUMPRODUCT(($T29:$AA29&lt;W29)*$L29:$S29)))&lt;=0.005,0,O29-MIN(O29,MAX(0,$B29-SUMPRODUCT(($T29:$AA29&lt;W29)*$L29:$S29))))</f>
        <v/>
      </c>
      <c r="AF29">
        <f>IF(P29-MIN(P29,MAX(0,$B29-SUMPRODUCT(($T29:$AA29&lt;X29)*$L29:$S29)))&lt;=0.005,0,P29-MIN(P29,MAX(0,$B29-SUMPRODUCT(($T29:$AA29&lt;X29)*$L29:$S29))))</f>
        <v/>
      </c>
      <c r="AG29">
        <f>IF(Q29-MIN(Q29,MAX(0,$B29-SUMPRODUCT(($T29:$AA29&lt;Y29)*$L29:$S29)))&lt;=0.005,0,Q29-MIN(Q29,MAX(0,$B29-SUMPRODUCT(($T29:$AA29&lt;Y29)*$L29:$S29))))</f>
        <v/>
      </c>
      <c r="AH29">
        <f>IF(R29-MIN(R29,MAX(0,$B29-SUMPRODUCT(($T29:$AA29&lt;Z29)*$L29:$S29)))&lt;=0.005,0,R29-MIN(R29,MAX(0,$B29-SUMPRODUCT(($T29:$AA29&lt;Z29)*$L29:$S29))))</f>
        <v/>
      </c>
      <c r="AI29">
        <f>IF(S29-MIN(S29,MAX(0,$B29-SUMPRODUCT(($T29:$AA29&lt;AA29)*$L29:$S29)))&lt;=0.005,0,S29-MIN(S29,MAX(0,$B29-SUMPRODUCT(($T29:$AA29&lt;AA29)*$L29:$S29))))</f>
        <v/>
      </c>
    </row>
    <row r="30">
      <c r="A30" t="n">
        <v>27</v>
      </c>
      <c r="B30">
        <f>Debts!$B$4-(SUM($D30:$K30)-SUM($L30:$S30))</f>
        <v/>
      </c>
      <c r="C30">
        <f>SUM($AB30:$AI30)</f>
        <v/>
      </c>
      <c r="D30">
        <f>IF(N(AB29)&gt;0,N(AB29)*(1+N(Debts!$C$7)/1200),0)</f>
        <v/>
      </c>
      <c r="E30">
        <f>IF(N(AC29)&gt;0,N(AC29)*(1+N(Debts!$C$8)/1200),0)</f>
        <v/>
      </c>
      <c r="F30">
        <f>IF(N(AD29)&gt;0,N(AD29)*(1+N(Debts!$C$9)/1200),0)</f>
        <v/>
      </c>
      <c r="G30">
        <f>IF(N(AE29)&gt;0,N(AE29)*(1+N(Debts!$C$10)/1200),0)</f>
        <v/>
      </c>
      <c r="H30">
        <f>IF(N(AF29)&gt;0,N(AF29)*(1+N(Debts!$C$11)/1200),0)</f>
        <v/>
      </c>
      <c r="I30">
        <f>IF(N(AG29)&gt;0,N(AG29)*(1+N(Debts!$C$12)/1200),0)</f>
        <v/>
      </c>
      <c r="J30">
        <f>IF(N(AH29)&gt;0,N(AH29)*(1+N(Debts!$C$13)/1200),0)</f>
        <v/>
      </c>
      <c r="K30">
        <f>IF(N(AI29)&gt;0,N(AI29)*(1+N(Debts!$C$14)/1200),0)</f>
        <v/>
      </c>
      <c r="L30">
        <f>D30-MIN(N(Debts!$D$7),D30)</f>
        <v/>
      </c>
      <c r="M30">
        <f>E30-MIN(N(Debts!$D$8),E30)</f>
        <v/>
      </c>
      <c r="N30">
        <f>F30-MIN(N(Debts!$D$9),F30)</f>
        <v/>
      </c>
      <c r="O30">
        <f>G30-MIN(N(Debts!$D$10),G30)</f>
        <v/>
      </c>
      <c r="P30">
        <f>H30-MIN(N(Debts!$D$11),H30)</f>
        <v/>
      </c>
      <c r="Q30">
        <f>I30-MIN(N(Debts!$D$12),I30)</f>
        <v/>
      </c>
      <c r="R30">
        <f>J30-MIN(N(Debts!$D$13),J30)</f>
        <v/>
      </c>
      <c r="S30">
        <f>K30-MIN(N(Debts!$D$14),K30)</f>
        <v/>
      </c>
      <c r="T30">
        <f>IF(L30&lt;=0.005,99,1+SUMPRODUCT(($L30:$S30&gt;0.005)*(($L2:$S2&gt;L$2)+($L2:$S2=L$2)*($L30:$S30&lt;L30)+($L2:$S2=L$2)*($L30:$S30=L30)*($L1:$S1&lt;L$1))))</f>
        <v/>
      </c>
      <c r="U30">
        <f>IF(M30&lt;=0.005,99,1+SUMPRODUCT(($L30:$S30&gt;0.005)*(($L2:$S2&gt;M$2)+($L2:$S2=M$2)*($L30:$S30&lt;M30)+($L2:$S2=M$2)*($L30:$S30=M30)*($L1:$S1&lt;M$1))))</f>
        <v/>
      </c>
      <c r="V30">
        <f>IF(N30&lt;=0.005,99,1+SUMPRODUCT(($L30:$S30&gt;0.005)*(($L2:$S2&gt;N$2)+($L2:$S2=N$2)*($L30:$S30&lt;N30)+($L2:$S2=N$2)*($L30:$S30=N30)*($L1:$S1&lt;N$1))))</f>
        <v/>
      </c>
      <c r="W30">
        <f>IF(O30&lt;=0.005,99,1+SUMPRODUCT(($L30:$S30&gt;0.005)*(($L2:$S2&gt;O$2)+($L2:$S2=O$2)*($L30:$S30&lt;O30)+($L2:$S2=O$2)*($L30:$S30=O30)*($L1:$S1&lt;O$1))))</f>
        <v/>
      </c>
      <c r="X30">
        <f>IF(P30&lt;=0.005,99,1+SUMPRODUCT(($L30:$S30&gt;0.005)*(($L2:$S2&gt;P$2)+($L2:$S2=P$2)*($L30:$S30&lt;P30)+($L2:$S2=P$2)*($L30:$S30=P30)*($L1:$S1&lt;P$1))))</f>
        <v/>
      </c>
      <c r="Y30">
        <f>IF(Q30&lt;=0.005,99,1+SUMPRODUCT(($L30:$S30&gt;0.005)*(($L2:$S2&gt;Q$2)+($L2:$S2=Q$2)*($L30:$S30&lt;Q30)+($L2:$S2=Q$2)*($L30:$S30=Q30)*($L1:$S1&lt;Q$1))))</f>
        <v/>
      </c>
      <c r="Z30">
        <f>IF(R30&lt;=0.005,99,1+SUMPRODUCT(($L30:$S30&gt;0.005)*(($L2:$S2&gt;R$2)+($L2:$S2=R$2)*($L30:$S30&lt;R30)+($L2:$S2=R$2)*($L30:$S30=R30)*($L1:$S1&lt;R$1))))</f>
        <v/>
      </c>
      <c r="AA30">
        <f>IF(S30&lt;=0.005,99,1+SUMPRODUCT(($L30:$S30&gt;0.005)*(($L2:$S2&gt;S$2)+($L2:$S2=S$2)*($L30:$S30&lt;S30)+($L2:$S2=S$2)*($L30:$S30=S30)*($L1:$S1&lt;S$1))))</f>
        <v/>
      </c>
      <c r="AB30">
        <f>IF(L30-MIN(L30,MAX(0,$B30-SUMPRODUCT(($T30:$AA30&lt;T30)*$L30:$S30)))&lt;=0.005,0,L30-MIN(L30,MAX(0,$B30-SUMPRODUCT(($T30:$AA30&lt;T30)*$L30:$S30))))</f>
        <v/>
      </c>
      <c r="AC30">
        <f>IF(M30-MIN(M30,MAX(0,$B30-SUMPRODUCT(($T30:$AA30&lt;U30)*$L30:$S30)))&lt;=0.005,0,M30-MIN(M30,MAX(0,$B30-SUMPRODUCT(($T30:$AA30&lt;U30)*$L30:$S30))))</f>
        <v/>
      </c>
      <c r="AD30">
        <f>IF(N30-MIN(N30,MAX(0,$B30-SUMPRODUCT(($T30:$AA30&lt;V30)*$L30:$S30)))&lt;=0.005,0,N30-MIN(N30,MAX(0,$B30-SUMPRODUCT(($T30:$AA30&lt;V30)*$L30:$S30))))</f>
        <v/>
      </c>
      <c r="AE30">
        <f>IF(O30-MIN(O30,MAX(0,$B30-SUMPRODUCT(($T30:$AA30&lt;W30)*$L30:$S30)))&lt;=0.005,0,O30-MIN(O30,MAX(0,$B30-SUMPRODUCT(($T30:$AA30&lt;W30)*$L30:$S30))))</f>
        <v/>
      </c>
      <c r="AF30">
        <f>IF(P30-MIN(P30,MAX(0,$B30-SUMPRODUCT(($T30:$AA30&lt;X30)*$L30:$S30)))&lt;=0.005,0,P30-MIN(P30,MAX(0,$B30-SUMPRODUCT(($T30:$AA30&lt;X30)*$L30:$S30))))</f>
        <v/>
      </c>
      <c r="AG30">
        <f>IF(Q30-MIN(Q30,MAX(0,$B30-SUMPRODUCT(($T30:$AA30&lt;Y30)*$L30:$S30)))&lt;=0.005,0,Q30-MIN(Q30,MAX(0,$B30-SUMPRODUCT(($T30:$AA30&lt;Y30)*$L30:$S30))))</f>
        <v/>
      </c>
      <c r="AH30">
        <f>IF(R30-MIN(R30,MAX(0,$B30-SUMPRODUCT(($T30:$AA30&lt;Z30)*$L30:$S30)))&lt;=0.005,0,R30-MIN(R30,MAX(0,$B30-SUMPRODUCT(($T30:$AA30&lt;Z30)*$L30:$S30))))</f>
        <v/>
      </c>
      <c r="AI30">
        <f>IF(S30-MIN(S30,MAX(0,$B30-SUMPRODUCT(($T30:$AA30&lt;AA30)*$L30:$S30)))&lt;=0.005,0,S30-MIN(S30,MAX(0,$B30-SUMPRODUCT(($T30:$AA30&lt;AA30)*$L30:$S30))))</f>
        <v/>
      </c>
    </row>
    <row r="31">
      <c r="A31" t="n">
        <v>28</v>
      </c>
      <c r="B31">
        <f>Debts!$B$4-(SUM($D31:$K31)-SUM($L31:$S31))</f>
        <v/>
      </c>
      <c r="C31">
        <f>SUM($AB31:$AI31)</f>
        <v/>
      </c>
      <c r="D31">
        <f>IF(N(AB30)&gt;0,N(AB30)*(1+N(Debts!$C$7)/1200),0)</f>
        <v/>
      </c>
      <c r="E31">
        <f>IF(N(AC30)&gt;0,N(AC30)*(1+N(Debts!$C$8)/1200),0)</f>
        <v/>
      </c>
      <c r="F31">
        <f>IF(N(AD30)&gt;0,N(AD30)*(1+N(Debts!$C$9)/1200),0)</f>
        <v/>
      </c>
      <c r="G31">
        <f>IF(N(AE30)&gt;0,N(AE30)*(1+N(Debts!$C$10)/1200),0)</f>
        <v/>
      </c>
      <c r="H31">
        <f>IF(N(AF30)&gt;0,N(AF30)*(1+N(Debts!$C$11)/1200),0)</f>
        <v/>
      </c>
      <c r="I31">
        <f>IF(N(AG30)&gt;0,N(AG30)*(1+N(Debts!$C$12)/1200),0)</f>
        <v/>
      </c>
      <c r="J31">
        <f>IF(N(AH30)&gt;0,N(AH30)*(1+N(Debts!$C$13)/1200),0)</f>
        <v/>
      </c>
      <c r="K31">
        <f>IF(N(AI30)&gt;0,N(AI30)*(1+N(Debts!$C$14)/1200),0)</f>
        <v/>
      </c>
      <c r="L31">
        <f>D31-MIN(N(Debts!$D$7),D31)</f>
        <v/>
      </c>
      <c r="M31">
        <f>E31-MIN(N(Debts!$D$8),E31)</f>
        <v/>
      </c>
      <c r="N31">
        <f>F31-MIN(N(Debts!$D$9),F31)</f>
        <v/>
      </c>
      <c r="O31">
        <f>G31-MIN(N(Debts!$D$10),G31)</f>
        <v/>
      </c>
      <c r="P31">
        <f>H31-MIN(N(Debts!$D$11),H31)</f>
        <v/>
      </c>
      <c r="Q31">
        <f>I31-MIN(N(Debts!$D$12),I31)</f>
        <v/>
      </c>
      <c r="R31">
        <f>J31-MIN(N(Debts!$D$13),J31)</f>
        <v/>
      </c>
      <c r="S31">
        <f>K31-MIN(N(Debts!$D$14),K31)</f>
        <v/>
      </c>
      <c r="T31">
        <f>IF(L31&lt;=0.005,99,1+SUMPRODUCT(($L31:$S31&gt;0.005)*(($L2:$S2&gt;L$2)+($L2:$S2=L$2)*($L31:$S31&lt;L31)+($L2:$S2=L$2)*($L31:$S31=L31)*($L1:$S1&lt;L$1))))</f>
        <v/>
      </c>
      <c r="U31">
        <f>IF(M31&lt;=0.005,99,1+SUMPRODUCT(($L31:$S31&gt;0.005)*(($L2:$S2&gt;M$2)+($L2:$S2=M$2)*($L31:$S31&lt;M31)+($L2:$S2=M$2)*($L31:$S31=M31)*($L1:$S1&lt;M$1))))</f>
        <v/>
      </c>
      <c r="V31">
        <f>IF(N31&lt;=0.005,99,1+SUMPRODUCT(($L31:$S31&gt;0.005)*(($L2:$S2&gt;N$2)+($L2:$S2=N$2)*($L31:$S31&lt;N31)+($L2:$S2=N$2)*($L31:$S31=N31)*($L1:$S1&lt;N$1))))</f>
        <v/>
      </c>
      <c r="W31">
        <f>IF(O31&lt;=0.005,99,1+SUMPRODUCT(($L31:$S31&gt;0.005)*(($L2:$S2&gt;O$2)+($L2:$S2=O$2)*($L31:$S31&lt;O31)+($L2:$S2=O$2)*($L31:$S31=O31)*($L1:$S1&lt;O$1))))</f>
        <v/>
      </c>
      <c r="X31">
        <f>IF(P31&lt;=0.005,99,1+SUMPRODUCT(($L31:$S31&gt;0.005)*(($L2:$S2&gt;P$2)+($L2:$S2=P$2)*($L31:$S31&lt;P31)+($L2:$S2=P$2)*($L31:$S31=P31)*($L1:$S1&lt;P$1))))</f>
        <v/>
      </c>
      <c r="Y31">
        <f>IF(Q31&lt;=0.005,99,1+SUMPRODUCT(($L31:$S31&gt;0.005)*(($L2:$S2&gt;Q$2)+($L2:$S2=Q$2)*($L31:$S31&lt;Q31)+($L2:$S2=Q$2)*($L31:$S31=Q31)*($L1:$S1&lt;Q$1))))</f>
        <v/>
      </c>
      <c r="Z31">
        <f>IF(R31&lt;=0.005,99,1+SUMPRODUCT(($L31:$S31&gt;0.005)*(($L2:$S2&gt;R$2)+($L2:$S2=R$2)*($L31:$S31&lt;R31)+($L2:$S2=R$2)*($L31:$S31=R31)*($L1:$S1&lt;R$1))))</f>
        <v/>
      </c>
      <c r="AA31">
        <f>IF(S31&lt;=0.005,99,1+SUMPRODUCT(($L31:$S31&gt;0.005)*(($L2:$S2&gt;S$2)+($L2:$S2=S$2)*($L31:$S31&lt;S31)+($L2:$S2=S$2)*($L31:$S31=S31)*($L1:$S1&lt;S$1))))</f>
        <v/>
      </c>
      <c r="AB31">
        <f>IF(L31-MIN(L31,MAX(0,$B31-SUMPRODUCT(($T31:$AA31&lt;T31)*$L31:$S31)))&lt;=0.005,0,L31-MIN(L31,MAX(0,$B31-SUMPRODUCT(($T31:$AA31&lt;T31)*$L31:$S31))))</f>
        <v/>
      </c>
      <c r="AC31">
        <f>IF(M31-MIN(M31,MAX(0,$B31-SUMPRODUCT(($T31:$AA31&lt;U31)*$L31:$S31)))&lt;=0.005,0,M31-MIN(M31,MAX(0,$B31-SUMPRODUCT(($T31:$AA31&lt;U31)*$L31:$S31))))</f>
        <v/>
      </c>
      <c r="AD31">
        <f>IF(N31-MIN(N31,MAX(0,$B31-SUMPRODUCT(($T31:$AA31&lt;V31)*$L31:$S31)))&lt;=0.005,0,N31-MIN(N31,MAX(0,$B31-SUMPRODUCT(($T31:$AA31&lt;V31)*$L31:$S31))))</f>
        <v/>
      </c>
      <c r="AE31">
        <f>IF(O31-MIN(O31,MAX(0,$B31-SUMPRODUCT(($T31:$AA31&lt;W31)*$L31:$S31)))&lt;=0.005,0,O31-MIN(O31,MAX(0,$B31-SUMPRODUCT(($T31:$AA31&lt;W31)*$L31:$S31))))</f>
        <v/>
      </c>
      <c r="AF31">
        <f>IF(P31-MIN(P31,MAX(0,$B31-SUMPRODUCT(($T31:$AA31&lt;X31)*$L31:$S31)))&lt;=0.005,0,P31-MIN(P31,MAX(0,$B31-SUMPRODUCT(($T31:$AA31&lt;X31)*$L31:$S31))))</f>
        <v/>
      </c>
      <c r="AG31">
        <f>IF(Q31-MIN(Q31,MAX(0,$B31-SUMPRODUCT(($T31:$AA31&lt;Y31)*$L31:$S31)))&lt;=0.005,0,Q31-MIN(Q31,MAX(0,$B31-SUMPRODUCT(($T31:$AA31&lt;Y31)*$L31:$S31))))</f>
        <v/>
      </c>
      <c r="AH31">
        <f>IF(R31-MIN(R31,MAX(0,$B31-SUMPRODUCT(($T31:$AA31&lt;Z31)*$L31:$S31)))&lt;=0.005,0,R31-MIN(R31,MAX(0,$B31-SUMPRODUCT(($T31:$AA31&lt;Z31)*$L31:$S31))))</f>
        <v/>
      </c>
      <c r="AI31">
        <f>IF(S31-MIN(S31,MAX(0,$B31-SUMPRODUCT(($T31:$AA31&lt;AA31)*$L31:$S31)))&lt;=0.005,0,S31-MIN(S31,MAX(0,$B31-SUMPRODUCT(($T31:$AA31&lt;AA31)*$L31:$S31))))</f>
        <v/>
      </c>
    </row>
    <row r="32">
      <c r="A32" t="n">
        <v>29</v>
      </c>
      <c r="B32">
        <f>Debts!$B$4-(SUM($D32:$K32)-SUM($L32:$S32))</f>
        <v/>
      </c>
      <c r="C32">
        <f>SUM($AB32:$AI32)</f>
        <v/>
      </c>
      <c r="D32">
        <f>IF(N(AB31)&gt;0,N(AB31)*(1+N(Debts!$C$7)/1200),0)</f>
        <v/>
      </c>
      <c r="E32">
        <f>IF(N(AC31)&gt;0,N(AC31)*(1+N(Debts!$C$8)/1200),0)</f>
        <v/>
      </c>
      <c r="F32">
        <f>IF(N(AD31)&gt;0,N(AD31)*(1+N(Debts!$C$9)/1200),0)</f>
        <v/>
      </c>
      <c r="G32">
        <f>IF(N(AE31)&gt;0,N(AE31)*(1+N(Debts!$C$10)/1200),0)</f>
        <v/>
      </c>
      <c r="H32">
        <f>IF(N(AF31)&gt;0,N(AF31)*(1+N(Debts!$C$11)/1200),0)</f>
        <v/>
      </c>
      <c r="I32">
        <f>IF(N(AG31)&gt;0,N(AG31)*(1+N(Debts!$C$12)/1200),0)</f>
        <v/>
      </c>
      <c r="J32">
        <f>IF(N(AH31)&gt;0,N(AH31)*(1+N(Debts!$C$13)/1200),0)</f>
        <v/>
      </c>
      <c r="K32">
        <f>IF(N(AI31)&gt;0,N(AI31)*(1+N(Debts!$C$14)/1200),0)</f>
        <v/>
      </c>
      <c r="L32">
        <f>D32-MIN(N(Debts!$D$7),D32)</f>
        <v/>
      </c>
      <c r="M32">
        <f>E32-MIN(N(Debts!$D$8),E32)</f>
        <v/>
      </c>
      <c r="N32">
        <f>F32-MIN(N(Debts!$D$9),F32)</f>
        <v/>
      </c>
      <c r="O32">
        <f>G32-MIN(N(Debts!$D$10),G32)</f>
        <v/>
      </c>
      <c r="P32">
        <f>H32-MIN(N(Debts!$D$11),H32)</f>
        <v/>
      </c>
      <c r="Q32">
        <f>I32-MIN(N(Debts!$D$12),I32)</f>
        <v/>
      </c>
      <c r="R32">
        <f>J32-MIN(N(Debts!$D$13),J32)</f>
        <v/>
      </c>
      <c r="S32">
        <f>K32-MIN(N(Debts!$D$14),K32)</f>
        <v/>
      </c>
      <c r="T32">
        <f>IF(L32&lt;=0.005,99,1+SUMPRODUCT(($L32:$S32&gt;0.005)*(($L2:$S2&gt;L$2)+($L2:$S2=L$2)*($L32:$S32&lt;L32)+($L2:$S2=L$2)*($L32:$S32=L32)*($L1:$S1&lt;L$1))))</f>
        <v/>
      </c>
      <c r="U32">
        <f>IF(M32&lt;=0.005,99,1+SUMPRODUCT(($L32:$S32&gt;0.005)*(($L2:$S2&gt;M$2)+($L2:$S2=M$2)*($L32:$S32&lt;M32)+($L2:$S2=M$2)*($L32:$S32=M32)*($L1:$S1&lt;M$1))))</f>
        <v/>
      </c>
      <c r="V32">
        <f>IF(N32&lt;=0.005,99,1+SUMPRODUCT(($L32:$S32&gt;0.005)*(($L2:$S2&gt;N$2)+($L2:$S2=N$2)*($L32:$S32&lt;N32)+($L2:$S2=N$2)*($L32:$S32=N32)*($L1:$S1&lt;N$1))))</f>
        <v/>
      </c>
      <c r="W32">
        <f>IF(O32&lt;=0.005,99,1+SUMPRODUCT(($L32:$S32&gt;0.005)*(($L2:$S2&gt;O$2)+($L2:$S2=O$2)*($L32:$S32&lt;O32)+($L2:$S2=O$2)*($L32:$S32=O32)*($L1:$S1&lt;O$1))))</f>
        <v/>
      </c>
      <c r="X32">
        <f>IF(P32&lt;=0.005,99,1+SUMPRODUCT(($L32:$S32&gt;0.005)*(($L2:$S2&gt;P$2)+($L2:$S2=P$2)*($L32:$S32&lt;P32)+($L2:$S2=P$2)*($L32:$S32=P32)*($L1:$S1&lt;P$1))))</f>
        <v/>
      </c>
      <c r="Y32">
        <f>IF(Q32&lt;=0.005,99,1+SUMPRODUCT(($L32:$S32&gt;0.005)*(($L2:$S2&gt;Q$2)+($L2:$S2=Q$2)*($L32:$S32&lt;Q32)+($L2:$S2=Q$2)*($L32:$S32=Q32)*($L1:$S1&lt;Q$1))))</f>
        <v/>
      </c>
      <c r="Z32">
        <f>IF(R32&lt;=0.005,99,1+SUMPRODUCT(($L32:$S32&gt;0.005)*(($L2:$S2&gt;R$2)+($L2:$S2=R$2)*($L32:$S32&lt;R32)+($L2:$S2=R$2)*($L32:$S32=R32)*($L1:$S1&lt;R$1))))</f>
        <v/>
      </c>
      <c r="AA32">
        <f>IF(S32&lt;=0.005,99,1+SUMPRODUCT(($L32:$S32&gt;0.005)*(($L2:$S2&gt;S$2)+($L2:$S2=S$2)*($L32:$S32&lt;S32)+($L2:$S2=S$2)*($L32:$S32=S32)*($L1:$S1&lt;S$1))))</f>
        <v/>
      </c>
      <c r="AB32">
        <f>IF(L32-MIN(L32,MAX(0,$B32-SUMPRODUCT(($T32:$AA32&lt;T32)*$L32:$S32)))&lt;=0.005,0,L32-MIN(L32,MAX(0,$B32-SUMPRODUCT(($T32:$AA32&lt;T32)*$L32:$S32))))</f>
        <v/>
      </c>
      <c r="AC32">
        <f>IF(M32-MIN(M32,MAX(0,$B32-SUMPRODUCT(($T32:$AA32&lt;U32)*$L32:$S32)))&lt;=0.005,0,M32-MIN(M32,MAX(0,$B32-SUMPRODUCT(($T32:$AA32&lt;U32)*$L32:$S32))))</f>
        <v/>
      </c>
      <c r="AD32">
        <f>IF(N32-MIN(N32,MAX(0,$B32-SUMPRODUCT(($T32:$AA32&lt;V32)*$L32:$S32)))&lt;=0.005,0,N32-MIN(N32,MAX(0,$B32-SUMPRODUCT(($T32:$AA32&lt;V32)*$L32:$S32))))</f>
        <v/>
      </c>
      <c r="AE32">
        <f>IF(O32-MIN(O32,MAX(0,$B32-SUMPRODUCT(($T32:$AA32&lt;W32)*$L32:$S32)))&lt;=0.005,0,O32-MIN(O32,MAX(0,$B32-SUMPRODUCT(($T32:$AA32&lt;W32)*$L32:$S32))))</f>
        <v/>
      </c>
      <c r="AF32">
        <f>IF(P32-MIN(P32,MAX(0,$B32-SUMPRODUCT(($T32:$AA32&lt;X32)*$L32:$S32)))&lt;=0.005,0,P32-MIN(P32,MAX(0,$B32-SUMPRODUCT(($T32:$AA32&lt;X32)*$L32:$S32))))</f>
        <v/>
      </c>
      <c r="AG32">
        <f>IF(Q32-MIN(Q32,MAX(0,$B32-SUMPRODUCT(($T32:$AA32&lt;Y32)*$L32:$S32)))&lt;=0.005,0,Q32-MIN(Q32,MAX(0,$B32-SUMPRODUCT(($T32:$AA32&lt;Y32)*$L32:$S32))))</f>
        <v/>
      </c>
      <c r="AH32">
        <f>IF(R32-MIN(R32,MAX(0,$B32-SUMPRODUCT(($T32:$AA32&lt;Z32)*$L32:$S32)))&lt;=0.005,0,R32-MIN(R32,MAX(0,$B32-SUMPRODUCT(($T32:$AA32&lt;Z32)*$L32:$S32))))</f>
        <v/>
      </c>
      <c r="AI32">
        <f>IF(S32-MIN(S32,MAX(0,$B32-SUMPRODUCT(($T32:$AA32&lt;AA32)*$L32:$S32)))&lt;=0.005,0,S32-MIN(S32,MAX(0,$B32-SUMPRODUCT(($T32:$AA32&lt;AA32)*$L32:$S32))))</f>
        <v/>
      </c>
    </row>
    <row r="33">
      <c r="A33" t="n">
        <v>30</v>
      </c>
      <c r="B33">
        <f>Debts!$B$4-(SUM($D33:$K33)-SUM($L33:$S33))</f>
        <v/>
      </c>
      <c r="C33">
        <f>SUM($AB33:$AI33)</f>
        <v/>
      </c>
      <c r="D33">
        <f>IF(N(AB32)&gt;0,N(AB32)*(1+N(Debts!$C$7)/1200),0)</f>
        <v/>
      </c>
      <c r="E33">
        <f>IF(N(AC32)&gt;0,N(AC32)*(1+N(Debts!$C$8)/1200),0)</f>
        <v/>
      </c>
      <c r="F33">
        <f>IF(N(AD32)&gt;0,N(AD32)*(1+N(Debts!$C$9)/1200),0)</f>
        <v/>
      </c>
      <c r="G33">
        <f>IF(N(AE32)&gt;0,N(AE32)*(1+N(Debts!$C$10)/1200),0)</f>
        <v/>
      </c>
      <c r="H33">
        <f>IF(N(AF32)&gt;0,N(AF32)*(1+N(Debts!$C$11)/1200),0)</f>
        <v/>
      </c>
      <c r="I33">
        <f>IF(N(AG32)&gt;0,N(AG32)*(1+N(Debts!$C$12)/1200),0)</f>
        <v/>
      </c>
      <c r="J33">
        <f>IF(N(AH32)&gt;0,N(AH32)*(1+N(Debts!$C$13)/1200),0)</f>
        <v/>
      </c>
      <c r="K33">
        <f>IF(N(AI32)&gt;0,N(AI32)*(1+N(Debts!$C$14)/1200),0)</f>
        <v/>
      </c>
      <c r="L33">
        <f>D33-MIN(N(Debts!$D$7),D33)</f>
        <v/>
      </c>
      <c r="M33">
        <f>E33-MIN(N(Debts!$D$8),E33)</f>
        <v/>
      </c>
      <c r="N33">
        <f>F33-MIN(N(Debts!$D$9),F33)</f>
        <v/>
      </c>
      <c r="O33">
        <f>G33-MIN(N(Debts!$D$10),G33)</f>
        <v/>
      </c>
      <c r="P33">
        <f>H33-MIN(N(Debts!$D$11),H33)</f>
        <v/>
      </c>
      <c r="Q33">
        <f>I33-MIN(N(Debts!$D$12),I33)</f>
        <v/>
      </c>
      <c r="R33">
        <f>J33-MIN(N(Debts!$D$13),J33)</f>
        <v/>
      </c>
      <c r="S33">
        <f>K33-MIN(N(Debts!$D$14),K33)</f>
        <v/>
      </c>
      <c r="T33">
        <f>IF(L33&lt;=0.005,99,1+SUMPRODUCT(($L33:$S33&gt;0.005)*(($L2:$S2&gt;L$2)+($L2:$S2=L$2)*($L33:$S33&lt;L33)+($L2:$S2=L$2)*($L33:$S33=L33)*($L1:$S1&lt;L$1))))</f>
        <v/>
      </c>
      <c r="U33">
        <f>IF(M33&lt;=0.005,99,1+SUMPRODUCT(($L33:$S33&gt;0.005)*(($L2:$S2&gt;M$2)+($L2:$S2=M$2)*($L33:$S33&lt;M33)+($L2:$S2=M$2)*($L33:$S33=M33)*($L1:$S1&lt;M$1))))</f>
        <v/>
      </c>
      <c r="V33">
        <f>IF(N33&lt;=0.005,99,1+SUMPRODUCT(($L33:$S33&gt;0.005)*(($L2:$S2&gt;N$2)+($L2:$S2=N$2)*($L33:$S33&lt;N33)+($L2:$S2=N$2)*($L33:$S33=N33)*($L1:$S1&lt;N$1))))</f>
        <v/>
      </c>
      <c r="W33">
        <f>IF(O33&lt;=0.005,99,1+SUMPRODUCT(($L33:$S33&gt;0.005)*(($L2:$S2&gt;O$2)+($L2:$S2=O$2)*($L33:$S33&lt;O33)+($L2:$S2=O$2)*($L33:$S33=O33)*($L1:$S1&lt;O$1))))</f>
        <v/>
      </c>
      <c r="X33">
        <f>IF(P33&lt;=0.005,99,1+SUMPRODUCT(($L33:$S33&gt;0.005)*(($L2:$S2&gt;P$2)+($L2:$S2=P$2)*($L33:$S33&lt;P33)+($L2:$S2=P$2)*($L33:$S33=P33)*($L1:$S1&lt;P$1))))</f>
        <v/>
      </c>
      <c r="Y33">
        <f>IF(Q33&lt;=0.005,99,1+SUMPRODUCT(($L33:$S33&gt;0.005)*(($L2:$S2&gt;Q$2)+($L2:$S2=Q$2)*($L33:$S33&lt;Q33)+($L2:$S2=Q$2)*($L33:$S33=Q33)*($L1:$S1&lt;Q$1))))</f>
        <v/>
      </c>
      <c r="Z33">
        <f>IF(R33&lt;=0.005,99,1+SUMPRODUCT(($L33:$S33&gt;0.005)*(($L2:$S2&gt;R$2)+($L2:$S2=R$2)*($L33:$S33&lt;R33)+($L2:$S2=R$2)*($L33:$S33=R33)*($L1:$S1&lt;R$1))))</f>
        <v/>
      </c>
      <c r="AA33">
        <f>IF(S33&lt;=0.005,99,1+SUMPRODUCT(($L33:$S33&gt;0.005)*(($L2:$S2&gt;S$2)+($L2:$S2=S$2)*($L33:$S33&lt;S33)+($L2:$S2=S$2)*($L33:$S33=S33)*($L1:$S1&lt;S$1))))</f>
        <v/>
      </c>
      <c r="AB33">
        <f>IF(L33-MIN(L33,MAX(0,$B33-SUMPRODUCT(($T33:$AA33&lt;T33)*$L33:$S33)))&lt;=0.005,0,L33-MIN(L33,MAX(0,$B33-SUMPRODUCT(($T33:$AA33&lt;T33)*$L33:$S33))))</f>
        <v/>
      </c>
      <c r="AC33">
        <f>IF(M33-MIN(M33,MAX(0,$B33-SUMPRODUCT(($T33:$AA33&lt;U33)*$L33:$S33)))&lt;=0.005,0,M33-MIN(M33,MAX(0,$B33-SUMPRODUCT(($T33:$AA33&lt;U33)*$L33:$S33))))</f>
        <v/>
      </c>
      <c r="AD33">
        <f>IF(N33-MIN(N33,MAX(0,$B33-SUMPRODUCT(($T33:$AA33&lt;V33)*$L33:$S33)))&lt;=0.005,0,N33-MIN(N33,MAX(0,$B33-SUMPRODUCT(($T33:$AA33&lt;V33)*$L33:$S33))))</f>
        <v/>
      </c>
      <c r="AE33">
        <f>IF(O33-MIN(O33,MAX(0,$B33-SUMPRODUCT(($T33:$AA33&lt;W33)*$L33:$S33)))&lt;=0.005,0,O33-MIN(O33,MAX(0,$B33-SUMPRODUCT(($T33:$AA33&lt;W33)*$L33:$S33))))</f>
        <v/>
      </c>
      <c r="AF33">
        <f>IF(P33-MIN(P33,MAX(0,$B33-SUMPRODUCT(($T33:$AA33&lt;X33)*$L33:$S33)))&lt;=0.005,0,P33-MIN(P33,MAX(0,$B33-SUMPRODUCT(($T33:$AA33&lt;X33)*$L33:$S33))))</f>
        <v/>
      </c>
      <c r="AG33">
        <f>IF(Q33-MIN(Q33,MAX(0,$B33-SUMPRODUCT(($T33:$AA33&lt;Y33)*$L33:$S33)))&lt;=0.005,0,Q33-MIN(Q33,MAX(0,$B33-SUMPRODUCT(($T33:$AA33&lt;Y33)*$L33:$S33))))</f>
        <v/>
      </c>
      <c r="AH33">
        <f>IF(R33-MIN(R33,MAX(0,$B33-SUMPRODUCT(($T33:$AA33&lt;Z33)*$L33:$S33)))&lt;=0.005,0,R33-MIN(R33,MAX(0,$B33-SUMPRODUCT(($T33:$AA33&lt;Z33)*$L33:$S33))))</f>
        <v/>
      </c>
      <c r="AI33">
        <f>IF(S33-MIN(S33,MAX(0,$B33-SUMPRODUCT(($T33:$AA33&lt;AA33)*$L33:$S33)))&lt;=0.005,0,S33-MIN(S33,MAX(0,$B33-SUMPRODUCT(($T33:$AA33&lt;AA33)*$L33:$S33))))</f>
        <v/>
      </c>
    </row>
    <row r="34">
      <c r="A34" t="n">
        <v>31</v>
      </c>
      <c r="B34">
        <f>Debts!$B$4-(SUM($D34:$K34)-SUM($L34:$S34))</f>
        <v/>
      </c>
      <c r="C34">
        <f>SUM($AB34:$AI34)</f>
        <v/>
      </c>
      <c r="D34">
        <f>IF(N(AB33)&gt;0,N(AB33)*(1+N(Debts!$C$7)/1200),0)</f>
        <v/>
      </c>
      <c r="E34">
        <f>IF(N(AC33)&gt;0,N(AC33)*(1+N(Debts!$C$8)/1200),0)</f>
        <v/>
      </c>
      <c r="F34">
        <f>IF(N(AD33)&gt;0,N(AD33)*(1+N(Debts!$C$9)/1200),0)</f>
        <v/>
      </c>
      <c r="G34">
        <f>IF(N(AE33)&gt;0,N(AE33)*(1+N(Debts!$C$10)/1200),0)</f>
        <v/>
      </c>
      <c r="H34">
        <f>IF(N(AF33)&gt;0,N(AF33)*(1+N(Debts!$C$11)/1200),0)</f>
        <v/>
      </c>
      <c r="I34">
        <f>IF(N(AG33)&gt;0,N(AG33)*(1+N(Debts!$C$12)/1200),0)</f>
        <v/>
      </c>
      <c r="J34">
        <f>IF(N(AH33)&gt;0,N(AH33)*(1+N(Debts!$C$13)/1200),0)</f>
        <v/>
      </c>
      <c r="K34">
        <f>IF(N(AI33)&gt;0,N(AI33)*(1+N(Debts!$C$14)/1200),0)</f>
        <v/>
      </c>
      <c r="L34">
        <f>D34-MIN(N(Debts!$D$7),D34)</f>
        <v/>
      </c>
      <c r="M34">
        <f>E34-MIN(N(Debts!$D$8),E34)</f>
        <v/>
      </c>
      <c r="N34">
        <f>F34-MIN(N(Debts!$D$9),F34)</f>
        <v/>
      </c>
      <c r="O34">
        <f>G34-MIN(N(Debts!$D$10),G34)</f>
        <v/>
      </c>
      <c r="P34">
        <f>H34-MIN(N(Debts!$D$11),H34)</f>
        <v/>
      </c>
      <c r="Q34">
        <f>I34-MIN(N(Debts!$D$12),I34)</f>
        <v/>
      </c>
      <c r="R34">
        <f>J34-MIN(N(Debts!$D$13),J34)</f>
        <v/>
      </c>
      <c r="S34">
        <f>K34-MIN(N(Debts!$D$14),K34)</f>
        <v/>
      </c>
      <c r="T34">
        <f>IF(L34&lt;=0.005,99,1+SUMPRODUCT(($L34:$S34&gt;0.005)*(($L2:$S2&gt;L$2)+($L2:$S2=L$2)*($L34:$S34&lt;L34)+($L2:$S2=L$2)*($L34:$S34=L34)*($L1:$S1&lt;L$1))))</f>
        <v/>
      </c>
      <c r="U34">
        <f>IF(M34&lt;=0.005,99,1+SUMPRODUCT(($L34:$S34&gt;0.005)*(($L2:$S2&gt;M$2)+($L2:$S2=M$2)*($L34:$S34&lt;M34)+($L2:$S2=M$2)*($L34:$S34=M34)*($L1:$S1&lt;M$1))))</f>
        <v/>
      </c>
      <c r="V34">
        <f>IF(N34&lt;=0.005,99,1+SUMPRODUCT(($L34:$S34&gt;0.005)*(($L2:$S2&gt;N$2)+($L2:$S2=N$2)*($L34:$S34&lt;N34)+($L2:$S2=N$2)*($L34:$S34=N34)*($L1:$S1&lt;N$1))))</f>
        <v/>
      </c>
      <c r="W34">
        <f>IF(O34&lt;=0.005,99,1+SUMPRODUCT(($L34:$S34&gt;0.005)*(($L2:$S2&gt;O$2)+($L2:$S2=O$2)*($L34:$S34&lt;O34)+($L2:$S2=O$2)*($L34:$S34=O34)*($L1:$S1&lt;O$1))))</f>
        <v/>
      </c>
      <c r="X34">
        <f>IF(P34&lt;=0.005,99,1+SUMPRODUCT(($L34:$S34&gt;0.005)*(($L2:$S2&gt;P$2)+($L2:$S2=P$2)*($L34:$S34&lt;P34)+($L2:$S2=P$2)*($L34:$S34=P34)*($L1:$S1&lt;P$1))))</f>
        <v/>
      </c>
      <c r="Y34">
        <f>IF(Q34&lt;=0.005,99,1+SUMPRODUCT(($L34:$S34&gt;0.005)*(($L2:$S2&gt;Q$2)+($L2:$S2=Q$2)*($L34:$S34&lt;Q34)+($L2:$S2=Q$2)*($L34:$S34=Q34)*($L1:$S1&lt;Q$1))))</f>
        <v/>
      </c>
      <c r="Z34">
        <f>IF(R34&lt;=0.005,99,1+SUMPRODUCT(($L34:$S34&gt;0.005)*(($L2:$S2&gt;R$2)+($L2:$S2=R$2)*($L34:$S34&lt;R34)+($L2:$S2=R$2)*($L34:$S34=R34)*($L1:$S1&lt;R$1))))</f>
        <v/>
      </c>
      <c r="AA34">
        <f>IF(S34&lt;=0.005,99,1+SUMPRODUCT(($L34:$S34&gt;0.005)*(($L2:$S2&gt;S$2)+($L2:$S2=S$2)*($L34:$S34&lt;S34)+($L2:$S2=S$2)*($L34:$S34=S34)*($L1:$S1&lt;S$1))))</f>
        <v/>
      </c>
      <c r="AB34">
        <f>IF(L34-MIN(L34,MAX(0,$B34-SUMPRODUCT(($T34:$AA34&lt;T34)*$L34:$S34)))&lt;=0.005,0,L34-MIN(L34,MAX(0,$B34-SUMPRODUCT(($T34:$AA34&lt;T34)*$L34:$S34))))</f>
        <v/>
      </c>
      <c r="AC34">
        <f>IF(M34-MIN(M34,MAX(0,$B34-SUMPRODUCT(($T34:$AA34&lt;U34)*$L34:$S34)))&lt;=0.005,0,M34-MIN(M34,MAX(0,$B34-SUMPRODUCT(($T34:$AA34&lt;U34)*$L34:$S34))))</f>
        <v/>
      </c>
      <c r="AD34">
        <f>IF(N34-MIN(N34,MAX(0,$B34-SUMPRODUCT(($T34:$AA34&lt;V34)*$L34:$S34)))&lt;=0.005,0,N34-MIN(N34,MAX(0,$B34-SUMPRODUCT(($T34:$AA34&lt;V34)*$L34:$S34))))</f>
        <v/>
      </c>
      <c r="AE34">
        <f>IF(O34-MIN(O34,MAX(0,$B34-SUMPRODUCT(($T34:$AA34&lt;W34)*$L34:$S34)))&lt;=0.005,0,O34-MIN(O34,MAX(0,$B34-SUMPRODUCT(($T34:$AA34&lt;W34)*$L34:$S34))))</f>
        <v/>
      </c>
      <c r="AF34">
        <f>IF(P34-MIN(P34,MAX(0,$B34-SUMPRODUCT(($T34:$AA34&lt;X34)*$L34:$S34)))&lt;=0.005,0,P34-MIN(P34,MAX(0,$B34-SUMPRODUCT(($T34:$AA34&lt;X34)*$L34:$S34))))</f>
        <v/>
      </c>
      <c r="AG34">
        <f>IF(Q34-MIN(Q34,MAX(0,$B34-SUMPRODUCT(($T34:$AA34&lt;Y34)*$L34:$S34)))&lt;=0.005,0,Q34-MIN(Q34,MAX(0,$B34-SUMPRODUCT(($T34:$AA34&lt;Y34)*$L34:$S34))))</f>
        <v/>
      </c>
      <c r="AH34">
        <f>IF(R34-MIN(R34,MAX(0,$B34-SUMPRODUCT(($T34:$AA34&lt;Z34)*$L34:$S34)))&lt;=0.005,0,R34-MIN(R34,MAX(0,$B34-SUMPRODUCT(($T34:$AA34&lt;Z34)*$L34:$S34))))</f>
        <v/>
      </c>
      <c r="AI34">
        <f>IF(S34-MIN(S34,MAX(0,$B34-SUMPRODUCT(($T34:$AA34&lt;AA34)*$L34:$S34)))&lt;=0.005,0,S34-MIN(S34,MAX(0,$B34-SUMPRODUCT(($T34:$AA34&lt;AA34)*$L34:$S34))))</f>
        <v/>
      </c>
    </row>
    <row r="35">
      <c r="A35" t="n">
        <v>32</v>
      </c>
      <c r="B35">
        <f>Debts!$B$4-(SUM($D35:$K35)-SUM($L35:$S35))</f>
        <v/>
      </c>
      <c r="C35">
        <f>SUM($AB35:$AI35)</f>
        <v/>
      </c>
      <c r="D35">
        <f>IF(N(AB34)&gt;0,N(AB34)*(1+N(Debts!$C$7)/1200),0)</f>
        <v/>
      </c>
      <c r="E35">
        <f>IF(N(AC34)&gt;0,N(AC34)*(1+N(Debts!$C$8)/1200),0)</f>
        <v/>
      </c>
      <c r="F35">
        <f>IF(N(AD34)&gt;0,N(AD34)*(1+N(Debts!$C$9)/1200),0)</f>
        <v/>
      </c>
      <c r="G35">
        <f>IF(N(AE34)&gt;0,N(AE34)*(1+N(Debts!$C$10)/1200),0)</f>
        <v/>
      </c>
      <c r="H35">
        <f>IF(N(AF34)&gt;0,N(AF34)*(1+N(Debts!$C$11)/1200),0)</f>
        <v/>
      </c>
      <c r="I35">
        <f>IF(N(AG34)&gt;0,N(AG34)*(1+N(Debts!$C$12)/1200),0)</f>
        <v/>
      </c>
      <c r="J35">
        <f>IF(N(AH34)&gt;0,N(AH34)*(1+N(Debts!$C$13)/1200),0)</f>
        <v/>
      </c>
      <c r="K35">
        <f>IF(N(AI34)&gt;0,N(AI34)*(1+N(Debts!$C$14)/1200),0)</f>
        <v/>
      </c>
      <c r="L35">
        <f>D35-MIN(N(Debts!$D$7),D35)</f>
        <v/>
      </c>
      <c r="M35">
        <f>E35-MIN(N(Debts!$D$8),E35)</f>
        <v/>
      </c>
      <c r="N35">
        <f>F35-MIN(N(Debts!$D$9),F35)</f>
        <v/>
      </c>
      <c r="O35">
        <f>G35-MIN(N(Debts!$D$10),G35)</f>
        <v/>
      </c>
      <c r="P35">
        <f>H35-MIN(N(Debts!$D$11),H35)</f>
        <v/>
      </c>
      <c r="Q35">
        <f>I35-MIN(N(Debts!$D$12),I35)</f>
        <v/>
      </c>
      <c r="R35">
        <f>J35-MIN(N(Debts!$D$13),J35)</f>
        <v/>
      </c>
      <c r="S35">
        <f>K35-MIN(N(Debts!$D$14),K35)</f>
        <v/>
      </c>
      <c r="T35">
        <f>IF(L35&lt;=0.005,99,1+SUMPRODUCT(($L35:$S35&gt;0.005)*(($L2:$S2&gt;L$2)+($L2:$S2=L$2)*($L35:$S35&lt;L35)+($L2:$S2=L$2)*($L35:$S35=L35)*($L1:$S1&lt;L$1))))</f>
        <v/>
      </c>
      <c r="U35">
        <f>IF(M35&lt;=0.005,99,1+SUMPRODUCT(($L35:$S35&gt;0.005)*(($L2:$S2&gt;M$2)+($L2:$S2=M$2)*($L35:$S35&lt;M35)+($L2:$S2=M$2)*($L35:$S35=M35)*($L1:$S1&lt;M$1))))</f>
        <v/>
      </c>
      <c r="V35">
        <f>IF(N35&lt;=0.005,99,1+SUMPRODUCT(($L35:$S35&gt;0.005)*(($L2:$S2&gt;N$2)+($L2:$S2=N$2)*($L35:$S35&lt;N35)+($L2:$S2=N$2)*($L35:$S35=N35)*($L1:$S1&lt;N$1))))</f>
        <v/>
      </c>
      <c r="W35">
        <f>IF(O35&lt;=0.005,99,1+SUMPRODUCT(($L35:$S35&gt;0.005)*(($L2:$S2&gt;O$2)+($L2:$S2=O$2)*($L35:$S35&lt;O35)+($L2:$S2=O$2)*($L35:$S35=O35)*($L1:$S1&lt;O$1))))</f>
        <v/>
      </c>
      <c r="X35">
        <f>IF(P35&lt;=0.005,99,1+SUMPRODUCT(($L35:$S35&gt;0.005)*(($L2:$S2&gt;P$2)+($L2:$S2=P$2)*($L35:$S35&lt;P35)+($L2:$S2=P$2)*($L35:$S35=P35)*($L1:$S1&lt;P$1))))</f>
        <v/>
      </c>
      <c r="Y35">
        <f>IF(Q35&lt;=0.005,99,1+SUMPRODUCT(($L35:$S35&gt;0.005)*(($L2:$S2&gt;Q$2)+($L2:$S2=Q$2)*($L35:$S35&lt;Q35)+($L2:$S2=Q$2)*($L35:$S35=Q35)*($L1:$S1&lt;Q$1))))</f>
        <v/>
      </c>
      <c r="Z35">
        <f>IF(R35&lt;=0.005,99,1+SUMPRODUCT(($L35:$S35&gt;0.005)*(($L2:$S2&gt;R$2)+($L2:$S2=R$2)*($L35:$S35&lt;R35)+($L2:$S2=R$2)*($L35:$S35=R35)*($L1:$S1&lt;R$1))))</f>
        <v/>
      </c>
      <c r="AA35">
        <f>IF(S35&lt;=0.005,99,1+SUMPRODUCT(($L35:$S35&gt;0.005)*(($L2:$S2&gt;S$2)+($L2:$S2=S$2)*($L35:$S35&lt;S35)+($L2:$S2=S$2)*($L35:$S35=S35)*($L1:$S1&lt;S$1))))</f>
        <v/>
      </c>
      <c r="AB35">
        <f>IF(L35-MIN(L35,MAX(0,$B35-SUMPRODUCT(($T35:$AA35&lt;T35)*$L35:$S35)))&lt;=0.005,0,L35-MIN(L35,MAX(0,$B35-SUMPRODUCT(($T35:$AA35&lt;T35)*$L35:$S35))))</f>
        <v/>
      </c>
      <c r="AC35">
        <f>IF(M35-MIN(M35,MAX(0,$B35-SUMPRODUCT(($T35:$AA35&lt;U35)*$L35:$S35)))&lt;=0.005,0,M35-MIN(M35,MAX(0,$B35-SUMPRODUCT(($T35:$AA35&lt;U35)*$L35:$S35))))</f>
        <v/>
      </c>
      <c r="AD35">
        <f>IF(N35-MIN(N35,MAX(0,$B35-SUMPRODUCT(($T35:$AA35&lt;V35)*$L35:$S35)))&lt;=0.005,0,N35-MIN(N35,MAX(0,$B35-SUMPRODUCT(($T35:$AA35&lt;V35)*$L35:$S35))))</f>
        <v/>
      </c>
      <c r="AE35">
        <f>IF(O35-MIN(O35,MAX(0,$B35-SUMPRODUCT(($T35:$AA35&lt;W35)*$L35:$S35)))&lt;=0.005,0,O35-MIN(O35,MAX(0,$B35-SUMPRODUCT(($T35:$AA35&lt;W35)*$L35:$S35))))</f>
        <v/>
      </c>
      <c r="AF35">
        <f>IF(P35-MIN(P35,MAX(0,$B35-SUMPRODUCT(($T35:$AA35&lt;X35)*$L35:$S35)))&lt;=0.005,0,P35-MIN(P35,MAX(0,$B35-SUMPRODUCT(($T35:$AA35&lt;X35)*$L35:$S35))))</f>
        <v/>
      </c>
      <c r="AG35">
        <f>IF(Q35-MIN(Q35,MAX(0,$B35-SUMPRODUCT(($T35:$AA35&lt;Y35)*$L35:$S35)))&lt;=0.005,0,Q35-MIN(Q35,MAX(0,$B35-SUMPRODUCT(($T35:$AA35&lt;Y35)*$L35:$S35))))</f>
        <v/>
      </c>
      <c r="AH35">
        <f>IF(R35-MIN(R35,MAX(0,$B35-SUMPRODUCT(($T35:$AA35&lt;Z35)*$L35:$S35)))&lt;=0.005,0,R35-MIN(R35,MAX(0,$B35-SUMPRODUCT(($T35:$AA35&lt;Z35)*$L35:$S35))))</f>
        <v/>
      </c>
      <c r="AI35">
        <f>IF(S35-MIN(S35,MAX(0,$B35-SUMPRODUCT(($T35:$AA35&lt;AA35)*$L35:$S35)))&lt;=0.005,0,S35-MIN(S35,MAX(0,$B35-SUMPRODUCT(($T35:$AA35&lt;AA35)*$L35:$S35))))</f>
        <v/>
      </c>
    </row>
    <row r="36">
      <c r="A36" t="n">
        <v>33</v>
      </c>
      <c r="B36">
        <f>Debts!$B$4-(SUM($D36:$K36)-SUM($L36:$S36))</f>
        <v/>
      </c>
      <c r="C36">
        <f>SUM($AB36:$AI36)</f>
        <v/>
      </c>
      <c r="D36">
        <f>IF(N(AB35)&gt;0,N(AB35)*(1+N(Debts!$C$7)/1200),0)</f>
        <v/>
      </c>
      <c r="E36">
        <f>IF(N(AC35)&gt;0,N(AC35)*(1+N(Debts!$C$8)/1200),0)</f>
        <v/>
      </c>
      <c r="F36">
        <f>IF(N(AD35)&gt;0,N(AD35)*(1+N(Debts!$C$9)/1200),0)</f>
        <v/>
      </c>
      <c r="G36">
        <f>IF(N(AE35)&gt;0,N(AE35)*(1+N(Debts!$C$10)/1200),0)</f>
        <v/>
      </c>
      <c r="H36">
        <f>IF(N(AF35)&gt;0,N(AF35)*(1+N(Debts!$C$11)/1200),0)</f>
        <v/>
      </c>
      <c r="I36">
        <f>IF(N(AG35)&gt;0,N(AG35)*(1+N(Debts!$C$12)/1200),0)</f>
        <v/>
      </c>
      <c r="J36">
        <f>IF(N(AH35)&gt;0,N(AH35)*(1+N(Debts!$C$13)/1200),0)</f>
        <v/>
      </c>
      <c r="K36">
        <f>IF(N(AI35)&gt;0,N(AI35)*(1+N(Debts!$C$14)/1200),0)</f>
        <v/>
      </c>
      <c r="L36">
        <f>D36-MIN(N(Debts!$D$7),D36)</f>
        <v/>
      </c>
      <c r="M36">
        <f>E36-MIN(N(Debts!$D$8),E36)</f>
        <v/>
      </c>
      <c r="N36">
        <f>F36-MIN(N(Debts!$D$9),F36)</f>
        <v/>
      </c>
      <c r="O36">
        <f>G36-MIN(N(Debts!$D$10),G36)</f>
        <v/>
      </c>
      <c r="P36">
        <f>H36-MIN(N(Debts!$D$11),H36)</f>
        <v/>
      </c>
      <c r="Q36">
        <f>I36-MIN(N(Debts!$D$12),I36)</f>
        <v/>
      </c>
      <c r="R36">
        <f>J36-MIN(N(Debts!$D$13),J36)</f>
        <v/>
      </c>
      <c r="S36">
        <f>K36-MIN(N(Debts!$D$14),K36)</f>
        <v/>
      </c>
      <c r="T36">
        <f>IF(L36&lt;=0.005,99,1+SUMPRODUCT(($L36:$S36&gt;0.005)*(($L2:$S2&gt;L$2)+($L2:$S2=L$2)*($L36:$S36&lt;L36)+($L2:$S2=L$2)*($L36:$S36=L36)*($L1:$S1&lt;L$1))))</f>
        <v/>
      </c>
      <c r="U36">
        <f>IF(M36&lt;=0.005,99,1+SUMPRODUCT(($L36:$S36&gt;0.005)*(($L2:$S2&gt;M$2)+($L2:$S2=M$2)*($L36:$S36&lt;M36)+($L2:$S2=M$2)*($L36:$S36=M36)*($L1:$S1&lt;M$1))))</f>
        <v/>
      </c>
      <c r="V36">
        <f>IF(N36&lt;=0.005,99,1+SUMPRODUCT(($L36:$S36&gt;0.005)*(($L2:$S2&gt;N$2)+($L2:$S2=N$2)*($L36:$S36&lt;N36)+($L2:$S2=N$2)*($L36:$S36=N36)*($L1:$S1&lt;N$1))))</f>
        <v/>
      </c>
      <c r="W36">
        <f>IF(O36&lt;=0.005,99,1+SUMPRODUCT(($L36:$S36&gt;0.005)*(($L2:$S2&gt;O$2)+($L2:$S2=O$2)*($L36:$S36&lt;O36)+($L2:$S2=O$2)*($L36:$S36=O36)*($L1:$S1&lt;O$1))))</f>
        <v/>
      </c>
      <c r="X36">
        <f>IF(P36&lt;=0.005,99,1+SUMPRODUCT(($L36:$S36&gt;0.005)*(($L2:$S2&gt;P$2)+($L2:$S2=P$2)*($L36:$S36&lt;P36)+($L2:$S2=P$2)*($L36:$S36=P36)*($L1:$S1&lt;P$1))))</f>
        <v/>
      </c>
      <c r="Y36">
        <f>IF(Q36&lt;=0.005,99,1+SUMPRODUCT(($L36:$S36&gt;0.005)*(($L2:$S2&gt;Q$2)+($L2:$S2=Q$2)*($L36:$S36&lt;Q36)+($L2:$S2=Q$2)*($L36:$S36=Q36)*($L1:$S1&lt;Q$1))))</f>
        <v/>
      </c>
      <c r="Z36">
        <f>IF(R36&lt;=0.005,99,1+SUMPRODUCT(($L36:$S36&gt;0.005)*(($L2:$S2&gt;R$2)+($L2:$S2=R$2)*($L36:$S36&lt;R36)+($L2:$S2=R$2)*($L36:$S36=R36)*($L1:$S1&lt;R$1))))</f>
        <v/>
      </c>
      <c r="AA36">
        <f>IF(S36&lt;=0.005,99,1+SUMPRODUCT(($L36:$S36&gt;0.005)*(($L2:$S2&gt;S$2)+($L2:$S2=S$2)*($L36:$S36&lt;S36)+($L2:$S2=S$2)*($L36:$S36=S36)*($L1:$S1&lt;S$1))))</f>
        <v/>
      </c>
      <c r="AB36">
        <f>IF(L36-MIN(L36,MAX(0,$B36-SUMPRODUCT(($T36:$AA36&lt;T36)*$L36:$S36)))&lt;=0.005,0,L36-MIN(L36,MAX(0,$B36-SUMPRODUCT(($T36:$AA36&lt;T36)*$L36:$S36))))</f>
        <v/>
      </c>
      <c r="AC36">
        <f>IF(M36-MIN(M36,MAX(0,$B36-SUMPRODUCT(($T36:$AA36&lt;U36)*$L36:$S36)))&lt;=0.005,0,M36-MIN(M36,MAX(0,$B36-SUMPRODUCT(($T36:$AA36&lt;U36)*$L36:$S36))))</f>
        <v/>
      </c>
      <c r="AD36">
        <f>IF(N36-MIN(N36,MAX(0,$B36-SUMPRODUCT(($T36:$AA36&lt;V36)*$L36:$S36)))&lt;=0.005,0,N36-MIN(N36,MAX(0,$B36-SUMPRODUCT(($T36:$AA36&lt;V36)*$L36:$S36))))</f>
        <v/>
      </c>
      <c r="AE36">
        <f>IF(O36-MIN(O36,MAX(0,$B36-SUMPRODUCT(($T36:$AA36&lt;W36)*$L36:$S36)))&lt;=0.005,0,O36-MIN(O36,MAX(0,$B36-SUMPRODUCT(($T36:$AA36&lt;W36)*$L36:$S36))))</f>
        <v/>
      </c>
      <c r="AF36">
        <f>IF(P36-MIN(P36,MAX(0,$B36-SUMPRODUCT(($T36:$AA36&lt;X36)*$L36:$S36)))&lt;=0.005,0,P36-MIN(P36,MAX(0,$B36-SUMPRODUCT(($T36:$AA36&lt;X36)*$L36:$S36))))</f>
        <v/>
      </c>
      <c r="AG36">
        <f>IF(Q36-MIN(Q36,MAX(0,$B36-SUMPRODUCT(($T36:$AA36&lt;Y36)*$L36:$S36)))&lt;=0.005,0,Q36-MIN(Q36,MAX(0,$B36-SUMPRODUCT(($T36:$AA36&lt;Y36)*$L36:$S36))))</f>
        <v/>
      </c>
      <c r="AH36">
        <f>IF(R36-MIN(R36,MAX(0,$B36-SUMPRODUCT(($T36:$AA36&lt;Z36)*$L36:$S36)))&lt;=0.005,0,R36-MIN(R36,MAX(0,$B36-SUMPRODUCT(($T36:$AA36&lt;Z36)*$L36:$S36))))</f>
        <v/>
      </c>
      <c r="AI36">
        <f>IF(S36-MIN(S36,MAX(0,$B36-SUMPRODUCT(($T36:$AA36&lt;AA36)*$L36:$S36)))&lt;=0.005,0,S36-MIN(S36,MAX(0,$B36-SUMPRODUCT(($T36:$AA36&lt;AA36)*$L36:$S36))))</f>
        <v/>
      </c>
    </row>
    <row r="37">
      <c r="A37" t="n">
        <v>34</v>
      </c>
      <c r="B37">
        <f>Debts!$B$4-(SUM($D37:$K37)-SUM($L37:$S37))</f>
        <v/>
      </c>
      <c r="C37">
        <f>SUM($AB37:$AI37)</f>
        <v/>
      </c>
      <c r="D37">
        <f>IF(N(AB36)&gt;0,N(AB36)*(1+N(Debts!$C$7)/1200),0)</f>
        <v/>
      </c>
      <c r="E37">
        <f>IF(N(AC36)&gt;0,N(AC36)*(1+N(Debts!$C$8)/1200),0)</f>
        <v/>
      </c>
      <c r="F37">
        <f>IF(N(AD36)&gt;0,N(AD36)*(1+N(Debts!$C$9)/1200),0)</f>
        <v/>
      </c>
      <c r="G37">
        <f>IF(N(AE36)&gt;0,N(AE36)*(1+N(Debts!$C$10)/1200),0)</f>
        <v/>
      </c>
      <c r="H37">
        <f>IF(N(AF36)&gt;0,N(AF36)*(1+N(Debts!$C$11)/1200),0)</f>
        <v/>
      </c>
      <c r="I37">
        <f>IF(N(AG36)&gt;0,N(AG36)*(1+N(Debts!$C$12)/1200),0)</f>
        <v/>
      </c>
      <c r="J37">
        <f>IF(N(AH36)&gt;0,N(AH36)*(1+N(Debts!$C$13)/1200),0)</f>
        <v/>
      </c>
      <c r="K37">
        <f>IF(N(AI36)&gt;0,N(AI36)*(1+N(Debts!$C$14)/1200),0)</f>
        <v/>
      </c>
      <c r="L37">
        <f>D37-MIN(N(Debts!$D$7),D37)</f>
        <v/>
      </c>
      <c r="M37">
        <f>E37-MIN(N(Debts!$D$8),E37)</f>
        <v/>
      </c>
      <c r="N37">
        <f>F37-MIN(N(Debts!$D$9),F37)</f>
        <v/>
      </c>
      <c r="O37">
        <f>G37-MIN(N(Debts!$D$10),G37)</f>
        <v/>
      </c>
      <c r="P37">
        <f>H37-MIN(N(Debts!$D$11),H37)</f>
        <v/>
      </c>
      <c r="Q37">
        <f>I37-MIN(N(Debts!$D$12),I37)</f>
        <v/>
      </c>
      <c r="R37">
        <f>J37-MIN(N(Debts!$D$13),J37)</f>
        <v/>
      </c>
      <c r="S37">
        <f>K37-MIN(N(Debts!$D$14),K37)</f>
        <v/>
      </c>
      <c r="T37">
        <f>IF(L37&lt;=0.005,99,1+SUMPRODUCT(($L37:$S37&gt;0.005)*(($L2:$S2&gt;L$2)+($L2:$S2=L$2)*($L37:$S37&lt;L37)+($L2:$S2=L$2)*($L37:$S37=L37)*($L1:$S1&lt;L$1))))</f>
        <v/>
      </c>
      <c r="U37">
        <f>IF(M37&lt;=0.005,99,1+SUMPRODUCT(($L37:$S37&gt;0.005)*(($L2:$S2&gt;M$2)+($L2:$S2=M$2)*($L37:$S37&lt;M37)+($L2:$S2=M$2)*($L37:$S37=M37)*($L1:$S1&lt;M$1))))</f>
        <v/>
      </c>
      <c r="V37">
        <f>IF(N37&lt;=0.005,99,1+SUMPRODUCT(($L37:$S37&gt;0.005)*(($L2:$S2&gt;N$2)+($L2:$S2=N$2)*($L37:$S37&lt;N37)+($L2:$S2=N$2)*($L37:$S37=N37)*($L1:$S1&lt;N$1))))</f>
        <v/>
      </c>
      <c r="W37">
        <f>IF(O37&lt;=0.005,99,1+SUMPRODUCT(($L37:$S37&gt;0.005)*(($L2:$S2&gt;O$2)+($L2:$S2=O$2)*($L37:$S37&lt;O37)+($L2:$S2=O$2)*($L37:$S37=O37)*($L1:$S1&lt;O$1))))</f>
        <v/>
      </c>
      <c r="X37">
        <f>IF(P37&lt;=0.005,99,1+SUMPRODUCT(($L37:$S37&gt;0.005)*(($L2:$S2&gt;P$2)+($L2:$S2=P$2)*($L37:$S37&lt;P37)+($L2:$S2=P$2)*($L37:$S37=P37)*($L1:$S1&lt;P$1))))</f>
        <v/>
      </c>
      <c r="Y37">
        <f>IF(Q37&lt;=0.005,99,1+SUMPRODUCT(($L37:$S37&gt;0.005)*(($L2:$S2&gt;Q$2)+($L2:$S2=Q$2)*($L37:$S37&lt;Q37)+($L2:$S2=Q$2)*($L37:$S37=Q37)*($L1:$S1&lt;Q$1))))</f>
        <v/>
      </c>
      <c r="Z37">
        <f>IF(R37&lt;=0.005,99,1+SUMPRODUCT(($L37:$S37&gt;0.005)*(($L2:$S2&gt;R$2)+($L2:$S2=R$2)*($L37:$S37&lt;R37)+($L2:$S2=R$2)*($L37:$S37=R37)*($L1:$S1&lt;R$1))))</f>
        <v/>
      </c>
      <c r="AA37">
        <f>IF(S37&lt;=0.005,99,1+SUMPRODUCT(($L37:$S37&gt;0.005)*(($L2:$S2&gt;S$2)+($L2:$S2=S$2)*($L37:$S37&lt;S37)+($L2:$S2=S$2)*($L37:$S37=S37)*($L1:$S1&lt;S$1))))</f>
        <v/>
      </c>
      <c r="AB37">
        <f>IF(L37-MIN(L37,MAX(0,$B37-SUMPRODUCT(($T37:$AA37&lt;T37)*$L37:$S37)))&lt;=0.005,0,L37-MIN(L37,MAX(0,$B37-SUMPRODUCT(($T37:$AA37&lt;T37)*$L37:$S37))))</f>
        <v/>
      </c>
      <c r="AC37">
        <f>IF(M37-MIN(M37,MAX(0,$B37-SUMPRODUCT(($T37:$AA37&lt;U37)*$L37:$S37)))&lt;=0.005,0,M37-MIN(M37,MAX(0,$B37-SUMPRODUCT(($T37:$AA37&lt;U37)*$L37:$S37))))</f>
        <v/>
      </c>
      <c r="AD37">
        <f>IF(N37-MIN(N37,MAX(0,$B37-SUMPRODUCT(($T37:$AA37&lt;V37)*$L37:$S37)))&lt;=0.005,0,N37-MIN(N37,MAX(0,$B37-SUMPRODUCT(($T37:$AA37&lt;V37)*$L37:$S37))))</f>
        <v/>
      </c>
      <c r="AE37">
        <f>IF(O37-MIN(O37,MAX(0,$B37-SUMPRODUCT(($T37:$AA37&lt;W37)*$L37:$S37)))&lt;=0.005,0,O37-MIN(O37,MAX(0,$B37-SUMPRODUCT(($T37:$AA37&lt;W37)*$L37:$S37))))</f>
        <v/>
      </c>
      <c r="AF37">
        <f>IF(P37-MIN(P37,MAX(0,$B37-SUMPRODUCT(($T37:$AA37&lt;X37)*$L37:$S37)))&lt;=0.005,0,P37-MIN(P37,MAX(0,$B37-SUMPRODUCT(($T37:$AA37&lt;X37)*$L37:$S37))))</f>
        <v/>
      </c>
      <c r="AG37">
        <f>IF(Q37-MIN(Q37,MAX(0,$B37-SUMPRODUCT(($T37:$AA37&lt;Y37)*$L37:$S37)))&lt;=0.005,0,Q37-MIN(Q37,MAX(0,$B37-SUMPRODUCT(($T37:$AA37&lt;Y37)*$L37:$S37))))</f>
        <v/>
      </c>
      <c r="AH37">
        <f>IF(R37-MIN(R37,MAX(0,$B37-SUMPRODUCT(($T37:$AA37&lt;Z37)*$L37:$S37)))&lt;=0.005,0,R37-MIN(R37,MAX(0,$B37-SUMPRODUCT(($T37:$AA37&lt;Z37)*$L37:$S37))))</f>
        <v/>
      </c>
      <c r="AI37">
        <f>IF(S37-MIN(S37,MAX(0,$B37-SUMPRODUCT(($T37:$AA37&lt;AA37)*$L37:$S37)))&lt;=0.005,0,S37-MIN(S37,MAX(0,$B37-SUMPRODUCT(($T37:$AA37&lt;AA37)*$L37:$S37))))</f>
        <v/>
      </c>
    </row>
    <row r="38">
      <c r="A38" t="n">
        <v>35</v>
      </c>
      <c r="B38">
        <f>Debts!$B$4-(SUM($D38:$K38)-SUM($L38:$S38))</f>
        <v/>
      </c>
      <c r="C38">
        <f>SUM($AB38:$AI38)</f>
        <v/>
      </c>
      <c r="D38">
        <f>IF(N(AB37)&gt;0,N(AB37)*(1+N(Debts!$C$7)/1200),0)</f>
        <v/>
      </c>
      <c r="E38">
        <f>IF(N(AC37)&gt;0,N(AC37)*(1+N(Debts!$C$8)/1200),0)</f>
        <v/>
      </c>
      <c r="F38">
        <f>IF(N(AD37)&gt;0,N(AD37)*(1+N(Debts!$C$9)/1200),0)</f>
        <v/>
      </c>
      <c r="G38">
        <f>IF(N(AE37)&gt;0,N(AE37)*(1+N(Debts!$C$10)/1200),0)</f>
        <v/>
      </c>
      <c r="H38">
        <f>IF(N(AF37)&gt;0,N(AF37)*(1+N(Debts!$C$11)/1200),0)</f>
        <v/>
      </c>
      <c r="I38">
        <f>IF(N(AG37)&gt;0,N(AG37)*(1+N(Debts!$C$12)/1200),0)</f>
        <v/>
      </c>
      <c r="J38">
        <f>IF(N(AH37)&gt;0,N(AH37)*(1+N(Debts!$C$13)/1200),0)</f>
        <v/>
      </c>
      <c r="K38">
        <f>IF(N(AI37)&gt;0,N(AI37)*(1+N(Debts!$C$14)/1200),0)</f>
        <v/>
      </c>
      <c r="L38">
        <f>D38-MIN(N(Debts!$D$7),D38)</f>
        <v/>
      </c>
      <c r="M38">
        <f>E38-MIN(N(Debts!$D$8),E38)</f>
        <v/>
      </c>
      <c r="N38">
        <f>F38-MIN(N(Debts!$D$9),F38)</f>
        <v/>
      </c>
      <c r="O38">
        <f>G38-MIN(N(Debts!$D$10),G38)</f>
        <v/>
      </c>
      <c r="P38">
        <f>H38-MIN(N(Debts!$D$11),H38)</f>
        <v/>
      </c>
      <c r="Q38">
        <f>I38-MIN(N(Debts!$D$12),I38)</f>
        <v/>
      </c>
      <c r="R38">
        <f>J38-MIN(N(Debts!$D$13),J38)</f>
        <v/>
      </c>
      <c r="S38">
        <f>K38-MIN(N(Debts!$D$14),K38)</f>
        <v/>
      </c>
      <c r="T38">
        <f>IF(L38&lt;=0.005,99,1+SUMPRODUCT(($L38:$S38&gt;0.005)*(($L2:$S2&gt;L$2)+($L2:$S2=L$2)*($L38:$S38&lt;L38)+($L2:$S2=L$2)*($L38:$S38=L38)*($L1:$S1&lt;L$1))))</f>
        <v/>
      </c>
      <c r="U38">
        <f>IF(M38&lt;=0.005,99,1+SUMPRODUCT(($L38:$S38&gt;0.005)*(($L2:$S2&gt;M$2)+($L2:$S2=M$2)*($L38:$S38&lt;M38)+($L2:$S2=M$2)*($L38:$S38=M38)*($L1:$S1&lt;M$1))))</f>
        <v/>
      </c>
      <c r="V38">
        <f>IF(N38&lt;=0.005,99,1+SUMPRODUCT(($L38:$S38&gt;0.005)*(($L2:$S2&gt;N$2)+($L2:$S2=N$2)*($L38:$S38&lt;N38)+($L2:$S2=N$2)*($L38:$S38=N38)*($L1:$S1&lt;N$1))))</f>
        <v/>
      </c>
      <c r="W38">
        <f>IF(O38&lt;=0.005,99,1+SUMPRODUCT(($L38:$S38&gt;0.005)*(($L2:$S2&gt;O$2)+($L2:$S2=O$2)*($L38:$S38&lt;O38)+($L2:$S2=O$2)*($L38:$S38=O38)*($L1:$S1&lt;O$1))))</f>
        <v/>
      </c>
      <c r="X38">
        <f>IF(P38&lt;=0.005,99,1+SUMPRODUCT(($L38:$S38&gt;0.005)*(($L2:$S2&gt;P$2)+($L2:$S2=P$2)*($L38:$S38&lt;P38)+($L2:$S2=P$2)*($L38:$S38=P38)*($L1:$S1&lt;P$1))))</f>
        <v/>
      </c>
      <c r="Y38">
        <f>IF(Q38&lt;=0.005,99,1+SUMPRODUCT(($L38:$S38&gt;0.005)*(($L2:$S2&gt;Q$2)+($L2:$S2=Q$2)*($L38:$S38&lt;Q38)+($L2:$S2=Q$2)*($L38:$S38=Q38)*($L1:$S1&lt;Q$1))))</f>
        <v/>
      </c>
      <c r="Z38">
        <f>IF(R38&lt;=0.005,99,1+SUMPRODUCT(($L38:$S38&gt;0.005)*(($L2:$S2&gt;R$2)+($L2:$S2=R$2)*($L38:$S38&lt;R38)+($L2:$S2=R$2)*($L38:$S38=R38)*($L1:$S1&lt;R$1))))</f>
        <v/>
      </c>
      <c r="AA38">
        <f>IF(S38&lt;=0.005,99,1+SUMPRODUCT(($L38:$S38&gt;0.005)*(($L2:$S2&gt;S$2)+($L2:$S2=S$2)*($L38:$S38&lt;S38)+($L2:$S2=S$2)*($L38:$S38=S38)*($L1:$S1&lt;S$1))))</f>
        <v/>
      </c>
      <c r="AB38">
        <f>IF(L38-MIN(L38,MAX(0,$B38-SUMPRODUCT(($T38:$AA38&lt;T38)*$L38:$S38)))&lt;=0.005,0,L38-MIN(L38,MAX(0,$B38-SUMPRODUCT(($T38:$AA38&lt;T38)*$L38:$S38))))</f>
        <v/>
      </c>
      <c r="AC38">
        <f>IF(M38-MIN(M38,MAX(0,$B38-SUMPRODUCT(($T38:$AA38&lt;U38)*$L38:$S38)))&lt;=0.005,0,M38-MIN(M38,MAX(0,$B38-SUMPRODUCT(($T38:$AA38&lt;U38)*$L38:$S38))))</f>
        <v/>
      </c>
      <c r="AD38">
        <f>IF(N38-MIN(N38,MAX(0,$B38-SUMPRODUCT(($T38:$AA38&lt;V38)*$L38:$S38)))&lt;=0.005,0,N38-MIN(N38,MAX(0,$B38-SUMPRODUCT(($T38:$AA38&lt;V38)*$L38:$S38))))</f>
        <v/>
      </c>
      <c r="AE38">
        <f>IF(O38-MIN(O38,MAX(0,$B38-SUMPRODUCT(($T38:$AA38&lt;W38)*$L38:$S38)))&lt;=0.005,0,O38-MIN(O38,MAX(0,$B38-SUMPRODUCT(($T38:$AA38&lt;W38)*$L38:$S38))))</f>
        <v/>
      </c>
      <c r="AF38">
        <f>IF(P38-MIN(P38,MAX(0,$B38-SUMPRODUCT(($T38:$AA38&lt;X38)*$L38:$S38)))&lt;=0.005,0,P38-MIN(P38,MAX(0,$B38-SUMPRODUCT(($T38:$AA38&lt;X38)*$L38:$S38))))</f>
        <v/>
      </c>
      <c r="AG38">
        <f>IF(Q38-MIN(Q38,MAX(0,$B38-SUMPRODUCT(($T38:$AA38&lt;Y38)*$L38:$S38)))&lt;=0.005,0,Q38-MIN(Q38,MAX(0,$B38-SUMPRODUCT(($T38:$AA38&lt;Y38)*$L38:$S38))))</f>
        <v/>
      </c>
      <c r="AH38">
        <f>IF(R38-MIN(R38,MAX(0,$B38-SUMPRODUCT(($T38:$AA38&lt;Z38)*$L38:$S38)))&lt;=0.005,0,R38-MIN(R38,MAX(0,$B38-SUMPRODUCT(($T38:$AA38&lt;Z38)*$L38:$S38))))</f>
        <v/>
      </c>
      <c r="AI38">
        <f>IF(S38-MIN(S38,MAX(0,$B38-SUMPRODUCT(($T38:$AA38&lt;AA38)*$L38:$S38)))&lt;=0.005,0,S38-MIN(S38,MAX(0,$B38-SUMPRODUCT(($T38:$AA38&lt;AA38)*$L38:$S38))))</f>
        <v/>
      </c>
    </row>
    <row r="39">
      <c r="A39" t="n">
        <v>36</v>
      </c>
      <c r="B39">
        <f>Debts!$B$4-(SUM($D39:$K39)-SUM($L39:$S39))</f>
        <v/>
      </c>
      <c r="C39">
        <f>SUM($AB39:$AI39)</f>
        <v/>
      </c>
      <c r="D39">
        <f>IF(N(AB38)&gt;0,N(AB38)*(1+N(Debts!$C$7)/1200),0)</f>
        <v/>
      </c>
      <c r="E39">
        <f>IF(N(AC38)&gt;0,N(AC38)*(1+N(Debts!$C$8)/1200),0)</f>
        <v/>
      </c>
      <c r="F39">
        <f>IF(N(AD38)&gt;0,N(AD38)*(1+N(Debts!$C$9)/1200),0)</f>
        <v/>
      </c>
      <c r="G39">
        <f>IF(N(AE38)&gt;0,N(AE38)*(1+N(Debts!$C$10)/1200),0)</f>
        <v/>
      </c>
      <c r="H39">
        <f>IF(N(AF38)&gt;0,N(AF38)*(1+N(Debts!$C$11)/1200),0)</f>
        <v/>
      </c>
      <c r="I39">
        <f>IF(N(AG38)&gt;0,N(AG38)*(1+N(Debts!$C$12)/1200),0)</f>
        <v/>
      </c>
      <c r="J39">
        <f>IF(N(AH38)&gt;0,N(AH38)*(1+N(Debts!$C$13)/1200),0)</f>
        <v/>
      </c>
      <c r="K39">
        <f>IF(N(AI38)&gt;0,N(AI38)*(1+N(Debts!$C$14)/1200),0)</f>
        <v/>
      </c>
      <c r="L39">
        <f>D39-MIN(N(Debts!$D$7),D39)</f>
        <v/>
      </c>
      <c r="M39">
        <f>E39-MIN(N(Debts!$D$8),E39)</f>
        <v/>
      </c>
      <c r="N39">
        <f>F39-MIN(N(Debts!$D$9),F39)</f>
        <v/>
      </c>
      <c r="O39">
        <f>G39-MIN(N(Debts!$D$10),G39)</f>
        <v/>
      </c>
      <c r="P39">
        <f>H39-MIN(N(Debts!$D$11),H39)</f>
        <v/>
      </c>
      <c r="Q39">
        <f>I39-MIN(N(Debts!$D$12),I39)</f>
        <v/>
      </c>
      <c r="R39">
        <f>J39-MIN(N(Debts!$D$13),J39)</f>
        <v/>
      </c>
      <c r="S39">
        <f>K39-MIN(N(Debts!$D$14),K39)</f>
        <v/>
      </c>
      <c r="T39">
        <f>IF(L39&lt;=0.005,99,1+SUMPRODUCT(($L39:$S39&gt;0.005)*(($L2:$S2&gt;L$2)+($L2:$S2=L$2)*($L39:$S39&lt;L39)+($L2:$S2=L$2)*($L39:$S39=L39)*($L1:$S1&lt;L$1))))</f>
        <v/>
      </c>
      <c r="U39">
        <f>IF(M39&lt;=0.005,99,1+SUMPRODUCT(($L39:$S39&gt;0.005)*(($L2:$S2&gt;M$2)+($L2:$S2=M$2)*($L39:$S39&lt;M39)+($L2:$S2=M$2)*($L39:$S39=M39)*($L1:$S1&lt;M$1))))</f>
        <v/>
      </c>
      <c r="V39">
        <f>IF(N39&lt;=0.005,99,1+SUMPRODUCT(($L39:$S39&gt;0.005)*(($L2:$S2&gt;N$2)+($L2:$S2=N$2)*($L39:$S39&lt;N39)+($L2:$S2=N$2)*($L39:$S39=N39)*($L1:$S1&lt;N$1))))</f>
        <v/>
      </c>
      <c r="W39">
        <f>IF(O39&lt;=0.005,99,1+SUMPRODUCT(($L39:$S39&gt;0.005)*(($L2:$S2&gt;O$2)+($L2:$S2=O$2)*($L39:$S39&lt;O39)+($L2:$S2=O$2)*($L39:$S39=O39)*($L1:$S1&lt;O$1))))</f>
        <v/>
      </c>
      <c r="X39">
        <f>IF(P39&lt;=0.005,99,1+SUMPRODUCT(($L39:$S39&gt;0.005)*(($L2:$S2&gt;P$2)+($L2:$S2=P$2)*($L39:$S39&lt;P39)+($L2:$S2=P$2)*($L39:$S39=P39)*($L1:$S1&lt;P$1))))</f>
        <v/>
      </c>
      <c r="Y39">
        <f>IF(Q39&lt;=0.005,99,1+SUMPRODUCT(($L39:$S39&gt;0.005)*(($L2:$S2&gt;Q$2)+($L2:$S2=Q$2)*($L39:$S39&lt;Q39)+($L2:$S2=Q$2)*($L39:$S39=Q39)*($L1:$S1&lt;Q$1))))</f>
        <v/>
      </c>
      <c r="Z39">
        <f>IF(R39&lt;=0.005,99,1+SUMPRODUCT(($L39:$S39&gt;0.005)*(($L2:$S2&gt;R$2)+($L2:$S2=R$2)*($L39:$S39&lt;R39)+($L2:$S2=R$2)*($L39:$S39=R39)*($L1:$S1&lt;R$1))))</f>
        <v/>
      </c>
      <c r="AA39">
        <f>IF(S39&lt;=0.005,99,1+SUMPRODUCT(($L39:$S39&gt;0.005)*(($L2:$S2&gt;S$2)+($L2:$S2=S$2)*($L39:$S39&lt;S39)+($L2:$S2=S$2)*($L39:$S39=S39)*($L1:$S1&lt;S$1))))</f>
        <v/>
      </c>
      <c r="AB39">
        <f>IF(L39-MIN(L39,MAX(0,$B39-SUMPRODUCT(($T39:$AA39&lt;T39)*$L39:$S39)))&lt;=0.005,0,L39-MIN(L39,MAX(0,$B39-SUMPRODUCT(($T39:$AA39&lt;T39)*$L39:$S39))))</f>
        <v/>
      </c>
      <c r="AC39">
        <f>IF(M39-MIN(M39,MAX(0,$B39-SUMPRODUCT(($T39:$AA39&lt;U39)*$L39:$S39)))&lt;=0.005,0,M39-MIN(M39,MAX(0,$B39-SUMPRODUCT(($T39:$AA39&lt;U39)*$L39:$S39))))</f>
        <v/>
      </c>
      <c r="AD39">
        <f>IF(N39-MIN(N39,MAX(0,$B39-SUMPRODUCT(($T39:$AA39&lt;V39)*$L39:$S39)))&lt;=0.005,0,N39-MIN(N39,MAX(0,$B39-SUMPRODUCT(($T39:$AA39&lt;V39)*$L39:$S39))))</f>
        <v/>
      </c>
      <c r="AE39">
        <f>IF(O39-MIN(O39,MAX(0,$B39-SUMPRODUCT(($T39:$AA39&lt;W39)*$L39:$S39)))&lt;=0.005,0,O39-MIN(O39,MAX(0,$B39-SUMPRODUCT(($T39:$AA39&lt;W39)*$L39:$S39))))</f>
        <v/>
      </c>
      <c r="AF39">
        <f>IF(P39-MIN(P39,MAX(0,$B39-SUMPRODUCT(($T39:$AA39&lt;X39)*$L39:$S39)))&lt;=0.005,0,P39-MIN(P39,MAX(0,$B39-SUMPRODUCT(($T39:$AA39&lt;X39)*$L39:$S39))))</f>
        <v/>
      </c>
      <c r="AG39">
        <f>IF(Q39-MIN(Q39,MAX(0,$B39-SUMPRODUCT(($T39:$AA39&lt;Y39)*$L39:$S39)))&lt;=0.005,0,Q39-MIN(Q39,MAX(0,$B39-SUMPRODUCT(($T39:$AA39&lt;Y39)*$L39:$S39))))</f>
        <v/>
      </c>
      <c r="AH39">
        <f>IF(R39-MIN(R39,MAX(0,$B39-SUMPRODUCT(($T39:$AA39&lt;Z39)*$L39:$S39)))&lt;=0.005,0,R39-MIN(R39,MAX(0,$B39-SUMPRODUCT(($T39:$AA39&lt;Z39)*$L39:$S39))))</f>
        <v/>
      </c>
      <c r="AI39">
        <f>IF(S39-MIN(S39,MAX(0,$B39-SUMPRODUCT(($T39:$AA39&lt;AA39)*$L39:$S39)))&lt;=0.005,0,S39-MIN(S39,MAX(0,$B39-SUMPRODUCT(($T39:$AA39&lt;AA39)*$L39:$S39))))</f>
        <v/>
      </c>
    </row>
    <row r="40">
      <c r="A40" t="n">
        <v>37</v>
      </c>
      <c r="B40">
        <f>Debts!$B$4-(SUM($D40:$K40)-SUM($L40:$S40))</f>
        <v/>
      </c>
      <c r="C40">
        <f>SUM($AB40:$AI40)</f>
        <v/>
      </c>
      <c r="D40">
        <f>IF(N(AB39)&gt;0,N(AB39)*(1+N(Debts!$C$7)/1200),0)</f>
        <v/>
      </c>
      <c r="E40">
        <f>IF(N(AC39)&gt;0,N(AC39)*(1+N(Debts!$C$8)/1200),0)</f>
        <v/>
      </c>
      <c r="F40">
        <f>IF(N(AD39)&gt;0,N(AD39)*(1+N(Debts!$C$9)/1200),0)</f>
        <v/>
      </c>
      <c r="G40">
        <f>IF(N(AE39)&gt;0,N(AE39)*(1+N(Debts!$C$10)/1200),0)</f>
        <v/>
      </c>
      <c r="H40">
        <f>IF(N(AF39)&gt;0,N(AF39)*(1+N(Debts!$C$11)/1200),0)</f>
        <v/>
      </c>
      <c r="I40">
        <f>IF(N(AG39)&gt;0,N(AG39)*(1+N(Debts!$C$12)/1200),0)</f>
        <v/>
      </c>
      <c r="J40">
        <f>IF(N(AH39)&gt;0,N(AH39)*(1+N(Debts!$C$13)/1200),0)</f>
        <v/>
      </c>
      <c r="K40">
        <f>IF(N(AI39)&gt;0,N(AI39)*(1+N(Debts!$C$14)/1200),0)</f>
        <v/>
      </c>
      <c r="L40">
        <f>D40-MIN(N(Debts!$D$7),D40)</f>
        <v/>
      </c>
      <c r="M40">
        <f>E40-MIN(N(Debts!$D$8),E40)</f>
        <v/>
      </c>
      <c r="N40">
        <f>F40-MIN(N(Debts!$D$9),F40)</f>
        <v/>
      </c>
      <c r="O40">
        <f>G40-MIN(N(Debts!$D$10),G40)</f>
        <v/>
      </c>
      <c r="P40">
        <f>H40-MIN(N(Debts!$D$11),H40)</f>
        <v/>
      </c>
      <c r="Q40">
        <f>I40-MIN(N(Debts!$D$12),I40)</f>
        <v/>
      </c>
      <c r="R40">
        <f>J40-MIN(N(Debts!$D$13),J40)</f>
        <v/>
      </c>
      <c r="S40">
        <f>K40-MIN(N(Debts!$D$14),K40)</f>
        <v/>
      </c>
      <c r="T40">
        <f>IF(L40&lt;=0.005,99,1+SUMPRODUCT(($L40:$S40&gt;0.005)*(($L2:$S2&gt;L$2)+($L2:$S2=L$2)*($L40:$S40&lt;L40)+($L2:$S2=L$2)*($L40:$S40=L40)*($L1:$S1&lt;L$1))))</f>
        <v/>
      </c>
      <c r="U40">
        <f>IF(M40&lt;=0.005,99,1+SUMPRODUCT(($L40:$S40&gt;0.005)*(($L2:$S2&gt;M$2)+($L2:$S2=M$2)*($L40:$S40&lt;M40)+($L2:$S2=M$2)*($L40:$S40=M40)*($L1:$S1&lt;M$1))))</f>
        <v/>
      </c>
      <c r="V40">
        <f>IF(N40&lt;=0.005,99,1+SUMPRODUCT(($L40:$S40&gt;0.005)*(($L2:$S2&gt;N$2)+($L2:$S2=N$2)*($L40:$S40&lt;N40)+($L2:$S2=N$2)*($L40:$S40=N40)*($L1:$S1&lt;N$1))))</f>
        <v/>
      </c>
      <c r="W40">
        <f>IF(O40&lt;=0.005,99,1+SUMPRODUCT(($L40:$S40&gt;0.005)*(($L2:$S2&gt;O$2)+($L2:$S2=O$2)*($L40:$S40&lt;O40)+($L2:$S2=O$2)*($L40:$S40=O40)*($L1:$S1&lt;O$1))))</f>
        <v/>
      </c>
      <c r="X40">
        <f>IF(P40&lt;=0.005,99,1+SUMPRODUCT(($L40:$S40&gt;0.005)*(($L2:$S2&gt;P$2)+($L2:$S2=P$2)*($L40:$S40&lt;P40)+($L2:$S2=P$2)*($L40:$S40=P40)*($L1:$S1&lt;P$1))))</f>
        <v/>
      </c>
      <c r="Y40">
        <f>IF(Q40&lt;=0.005,99,1+SUMPRODUCT(($L40:$S40&gt;0.005)*(($L2:$S2&gt;Q$2)+($L2:$S2=Q$2)*($L40:$S40&lt;Q40)+($L2:$S2=Q$2)*($L40:$S40=Q40)*($L1:$S1&lt;Q$1))))</f>
        <v/>
      </c>
      <c r="Z40">
        <f>IF(R40&lt;=0.005,99,1+SUMPRODUCT(($L40:$S40&gt;0.005)*(($L2:$S2&gt;R$2)+($L2:$S2=R$2)*($L40:$S40&lt;R40)+($L2:$S2=R$2)*($L40:$S40=R40)*($L1:$S1&lt;R$1))))</f>
        <v/>
      </c>
      <c r="AA40">
        <f>IF(S40&lt;=0.005,99,1+SUMPRODUCT(($L40:$S40&gt;0.005)*(($L2:$S2&gt;S$2)+($L2:$S2=S$2)*($L40:$S40&lt;S40)+($L2:$S2=S$2)*($L40:$S40=S40)*($L1:$S1&lt;S$1))))</f>
        <v/>
      </c>
      <c r="AB40">
        <f>IF(L40-MIN(L40,MAX(0,$B40-SUMPRODUCT(($T40:$AA40&lt;T40)*$L40:$S40)))&lt;=0.005,0,L40-MIN(L40,MAX(0,$B40-SUMPRODUCT(($T40:$AA40&lt;T40)*$L40:$S40))))</f>
        <v/>
      </c>
      <c r="AC40">
        <f>IF(M40-MIN(M40,MAX(0,$B40-SUMPRODUCT(($T40:$AA40&lt;U40)*$L40:$S40)))&lt;=0.005,0,M40-MIN(M40,MAX(0,$B40-SUMPRODUCT(($T40:$AA40&lt;U40)*$L40:$S40))))</f>
        <v/>
      </c>
      <c r="AD40">
        <f>IF(N40-MIN(N40,MAX(0,$B40-SUMPRODUCT(($T40:$AA40&lt;V40)*$L40:$S40)))&lt;=0.005,0,N40-MIN(N40,MAX(0,$B40-SUMPRODUCT(($T40:$AA40&lt;V40)*$L40:$S40))))</f>
        <v/>
      </c>
      <c r="AE40">
        <f>IF(O40-MIN(O40,MAX(0,$B40-SUMPRODUCT(($T40:$AA40&lt;W40)*$L40:$S40)))&lt;=0.005,0,O40-MIN(O40,MAX(0,$B40-SUMPRODUCT(($T40:$AA40&lt;W40)*$L40:$S40))))</f>
        <v/>
      </c>
      <c r="AF40">
        <f>IF(P40-MIN(P40,MAX(0,$B40-SUMPRODUCT(($T40:$AA40&lt;X40)*$L40:$S40)))&lt;=0.005,0,P40-MIN(P40,MAX(0,$B40-SUMPRODUCT(($T40:$AA40&lt;X40)*$L40:$S40))))</f>
        <v/>
      </c>
      <c r="AG40">
        <f>IF(Q40-MIN(Q40,MAX(0,$B40-SUMPRODUCT(($T40:$AA40&lt;Y40)*$L40:$S40)))&lt;=0.005,0,Q40-MIN(Q40,MAX(0,$B40-SUMPRODUCT(($T40:$AA40&lt;Y40)*$L40:$S40))))</f>
        <v/>
      </c>
      <c r="AH40">
        <f>IF(R40-MIN(R40,MAX(0,$B40-SUMPRODUCT(($T40:$AA40&lt;Z40)*$L40:$S40)))&lt;=0.005,0,R40-MIN(R40,MAX(0,$B40-SUMPRODUCT(($T40:$AA40&lt;Z40)*$L40:$S40))))</f>
        <v/>
      </c>
      <c r="AI40">
        <f>IF(S40-MIN(S40,MAX(0,$B40-SUMPRODUCT(($T40:$AA40&lt;AA40)*$L40:$S40)))&lt;=0.005,0,S40-MIN(S40,MAX(0,$B40-SUMPRODUCT(($T40:$AA40&lt;AA40)*$L40:$S40))))</f>
        <v/>
      </c>
    </row>
    <row r="41">
      <c r="A41" t="n">
        <v>38</v>
      </c>
      <c r="B41">
        <f>Debts!$B$4-(SUM($D41:$K41)-SUM($L41:$S41))</f>
        <v/>
      </c>
      <c r="C41">
        <f>SUM($AB41:$AI41)</f>
        <v/>
      </c>
      <c r="D41">
        <f>IF(N(AB40)&gt;0,N(AB40)*(1+N(Debts!$C$7)/1200),0)</f>
        <v/>
      </c>
      <c r="E41">
        <f>IF(N(AC40)&gt;0,N(AC40)*(1+N(Debts!$C$8)/1200),0)</f>
        <v/>
      </c>
      <c r="F41">
        <f>IF(N(AD40)&gt;0,N(AD40)*(1+N(Debts!$C$9)/1200),0)</f>
        <v/>
      </c>
      <c r="G41">
        <f>IF(N(AE40)&gt;0,N(AE40)*(1+N(Debts!$C$10)/1200),0)</f>
        <v/>
      </c>
      <c r="H41">
        <f>IF(N(AF40)&gt;0,N(AF40)*(1+N(Debts!$C$11)/1200),0)</f>
        <v/>
      </c>
      <c r="I41">
        <f>IF(N(AG40)&gt;0,N(AG40)*(1+N(Debts!$C$12)/1200),0)</f>
        <v/>
      </c>
      <c r="J41">
        <f>IF(N(AH40)&gt;0,N(AH40)*(1+N(Debts!$C$13)/1200),0)</f>
        <v/>
      </c>
      <c r="K41">
        <f>IF(N(AI40)&gt;0,N(AI40)*(1+N(Debts!$C$14)/1200),0)</f>
        <v/>
      </c>
      <c r="L41">
        <f>D41-MIN(N(Debts!$D$7),D41)</f>
        <v/>
      </c>
      <c r="M41">
        <f>E41-MIN(N(Debts!$D$8),E41)</f>
        <v/>
      </c>
      <c r="N41">
        <f>F41-MIN(N(Debts!$D$9),F41)</f>
        <v/>
      </c>
      <c r="O41">
        <f>G41-MIN(N(Debts!$D$10),G41)</f>
        <v/>
      </c>
      <c r="P41">
        <f>H41-MIN(N(Debts!$D$11),H41)</f>
        <v/>
      </c>
      <c r="Q41">
        <f>I41-MIN(N(Debts!$D$12),I41)</f>
        <v/>
      </c>
      <c r="R41">
        <f>J41-MIN(N(Debts!$D$13),J41)</f>
        <v/>
      </c>
      <c r="S41">
        <f>K41-MIN(N(Debts!$D$14),K41)</f>
        <v/>
      </c>
      <c r="T41">
        <f>IF(L41&lt;=0.005,99,1+SUMPRODUCT(($L41:$S41&gt;0.005)*(($L2:$S2&gt;L$2)+($L2:$S2=L$2)*($L41:$S41&lt;L41)+($L2:$S2=L$2)*($L41:$S41=L41)*($L1:$S1&lt;L$1))))</f>
        <v/>
      </c>
      <c r="U41">
        <f>IF(M41&lt;=0.005,99,1+SUMPRODUCT(($L41:$S41&gt;0.005)*(($L2:$S2&gt;M$2)+($L2:$S2=M$2)*($L41:$S41&lt;M41)+($L2:$S2=M$2)*($L41:$S41=M41)*($L1:$S1&lt;M$1))))</f>
        <v/>
      </c>
      <c r="V41">
        <f>IF(N41&lt;=0.005,99,1+SUMPRODUCT(($L41:$S41&gt;0.005)*(($L2:$S2&gt;N$2)+($L2:$S2=N$2)*($L41:$S41&lt;N41)+($L2:$S2=N$2)*($L41:$S41=N41)*($L1:$S1&lt;N$1))))</f>
        <v/>
      </c>
      <c r="W41">
        <f>IF(O41&lt;=0.005,99,1+SUMPRODUCT(($L41:$S41&gt;0.005)*(($L2:$S2&gt;O$2)+($L2:$S2=O$2)*($L41:$S41&lt;O41)+($L2:$S2=O$2)*($L41:$S41=O41)*($L1:$S1&lt;O$1))))</f>
        <v/>
      </c>
      <c r="X41">
        <f>IF(P41&lt;=0.005,99,1+SUMPRODUCT(($L41:$S41&gt;0.005)*(($L2:$S2&gt;P$2)+($L2:$S2=P$2)*($L41:$S41&lt;P41)+($L2:$S2=P$2)*($L41:$S41=P41)*($L1:$S1&lt;P$1))))</f>
        <v/>
      </c>
      <c r="Y41">
        <f>IF(Q41&lt;=0.005,99,1+SUMPRODUCT(($L41:$S41&gt;0.005)*(($L2:$S2&gt;Q$2)+($L2:$S2=Q$2)*($L41:$S41&lt;Q41)+($L2:$S2=Q$2)*($L41:$S41=Q41)*($L1:$S1&lt;Q$1))))</f>
        <v/>
      </c>
      <c r="Z41">
        <f>IF(R41&lt;=0.005,99,1+SUMPRODUCT(($L41:$S41&gt;0.005)*(($L2:$S2&gt;R$2)+($L2:$S2=R$2)*($L41:$S41&lt;R41)+($L2:$S2=R$2)*($L41:$S41=R41)*($L1:$S1&lt;R$1))))</f>
        <v/>
      </c>
      <c r="AA41">
        <f>IF(S41&lt;=0.005,99,1+SUMPRODUCT(($L41:$S41&gt;0.005)*(($L2:$S2&gt;S$2)+($L2:$S2=S$2)*($L41:$S41&lt;S41)+($L2:$S2=S$2)*($L41:$S41=S41)*($L1:$S1&lt;S$1))))</f>
        <v/>
      </c>
      <c r="AB41">
        <f>IF(L41-MIN(L41,MAX(0,$B41-SUMPRODUCT(($T41:$AA41&lt;T41)*$L41:$S41)))&lt;=0.005,0,L41-MIN(L41,MAX(0,$B41-SUMPRODUCT(($T41:$AA41&lt;T41)*$L41:$S41))))</f>
        <v/>
      </c>
      <c r="AC41">
        <f>IF(M41-MIN(M41,MAX(0,$B41-SUMPRODUCT(($T41:$AA41&lt;U41)*$L41:$S41)))&lt;=0.005,0,M41-MIN(M41,MAX(0,$B41-SUMPRODUCT(($T41:$AA41&lt;U41)*$L41:$S41))))</f>
        <v/>
      </c>
      <c r="AD41">
        <f>IF(N41-MIN(N41,MAX(0,$B41-SUMPRODUCT(($T41:$AA41&lt;V41)*$L41:$S41)))&lt;=0.005,0,N41-MIN(N41,MAX(0,$B41-SUMPRODUCT(($T41:$AA41&lt;V41)*$L41:$S41))))</f>
        <v/>
      </c>
      <c r="AE41">
        <f>IF(O41-MIN(O41,MAX(0,$B41-SUMPRODUCT(($T41:$AA41&lt;W41)*$L41:$S41)))&lt;=0.005,0,O41-MIN(O41,MAX(0,$B41-SUMPRODUCT(($T41:$AA41&lt;W41)*$L41:$S41))))</f>
        <v/>
      </c>
      <c r="AF41">
        <f>IF(P41-MIN(P41,MAX(0,$B41-SUMPRODUCT(($T41:$AA41&lt;X41)*$L41:$S41)))&lt;=0.005,0,P41-MIN(P41,MAX(0,$B41-SUMPRODUCT(($T41:$AA41&lt;X41)*$L41:$S41))))</f>
        <v/>
      </c>
      <c r="AG41">
        <f>IF(Q41-MIN(Q41,MAX(0,$B41-SUMPRODUCT(($T41:$AA41&lt;Y41)*$L41:$S41)))&lt;=0.005,0,Q41-MIN(Q41,MAX(0,$B41-SUMPRODUCT(($T41:$AA41&lt;Y41)*$L41:$S41))))</f>
        <v/>
      </c>
      <c r="AH41">
        <f>IF(R41-MIN(R41,MAX(0,$B41-SUMPRODUCT(($T41:$AA41&lt;Z41)*$L41:$S41)))&lt;=0.005,0,R41-MIN(R41,MAX(0,$B41-SUMPRODUCT(($T41:$AA41&lt;Z41)*$L41:$S41))))</f>
        <v/>
      </c>
      <c r="AI41">
        <f>IF(S41-MIN(S41,MAX(0,$B41-SUMPRODUCT(($T41:$AA41&lt;AA41)*$L41:$S41)))&lt;=0.005,0,S41-MIN(S41,MAX(0,$B41-SUMPRODUCT(($T41:$AA41&lt;AA41)*$L41:$S41))))</f>
        <v/>
      </c>
    </row>
    <row r="42">
      <c r="A42" t="n">
        <v>39</v>
      </c>
      <c r="B42">
        <f>Debts!$B$4-(SUM($D42:$K42)-SUM($L42:$S42))</f>
        <v/>
      </c>
      <c r="C42">
        <f>SUM($AB42:$AI42)</f>
        <v/>
      </c>
      <c r="D42">
        <f>IF(N(AB41)&gt;0,N(AB41)*(1+N(Debts!$C$7)/1200),0)</f>
        <v/>
      </c>
      <c r="E42">
        <f>IF(N(AC41)&gt;0,N(AC41)*(1+N(Debts!$C$8)/1200),0)</f>
        <v/>
      </c>
      <c r="F42">
        <f>IF(N(AD41)&gt;0,N(AD41)*(1+N(Debts!$C$9)/1200),0)</f>
        <v/>
      </c>
      <c r="G42">
        <f>IF(N(AE41)&gt;0,N(AE41)*(1+N(Debts!$C$10)/1200),0)</f>
        <v/>
      </c>
      <c r="H42">
        <f>IF(N(AF41)&gt;0,N(AF41)*(1+N(Debts!$C$11)/1200),0)</f>
        <v/>
      </c>
      <c r="I42">
        <f>IF(N(AG41)&gt;0,N(AG41)*(1+N(Debts!$C$12)/1200),0)</f>
        <v/>
      </c>
      <c r="J42">
        <f>IF(N(AH41)&gt;0,N(AH41)*(1+N(Debts!$C$13)/1200),0)</f>
        <v/>
      </c>
      <c r="K42">
        <f>IF(N(AI41)&gt;0,N(AI41)*(1+N(Debts!$C$14)/1200),0)</f>
        <v/>
      </c>
      <c r="L42">
        <f>D42-MIN(N(Debts!$D$7),D42)</f>
        <v/>
      </c>
      <c r="M42">
        <f>E42-MIN(N(Debts!$D$8),E42)</f>
        <v/>
      </c>
      <c r="N42">
        <f>F42-MIN(N(Debts!$D$9),F42)</f>
        <v/>
      </c>
      <c r="O42">
        <f>G42-MIN(N(Debts!$D$10),G42)</f>
        <v/>
      </c>
      <c r="P42">
        <f>H42-MIN(N(Debts!$D$11),H42)</f>
        <v/>
      </c>
      <c r="Q42">
        <f>I42-MIN(N(Debts!$D$12),I42)</f>
        <v/>
      </c>
      <c r="R42">
        <f>J42-MIN(N(Debts!$D$13),J42)</f>
        <v/>
      </c>
      <c r="S42">
        <f>K42-MIN(N(Debts!$D$14),K42)</f>
        <v/>
      </c>
      <c r="T42">
        <f>IF(L42&lt;=0.005,99,1+SUMPRODUCT(($L42:$S42&gt;0.005)*(($L2:$S2&gt;L$2)+($L2:$S2=L$2)*($L42:$S42&lt;L42)+($L2:$S2=L$2)*($L42:$S42=L42)*($L1:$S1&lt;L$1))))</f>
        <v/>
      </c>
      <c r="U42">
        <f>IF(M42&lt;=0.005,99,1+SUMPRODUCT(($L42:$S42&gt;0.005)*(($L2:$S2&gt;M$2)+($L2:$S2=M$2)*($L42:$S42&lt;M42)+($L2:$S2=M$2)*($L42:$S42=M42)*($L1:$S1&lt;M$1))))</f>
        <v/>
      </c>
      <c r="V42">
        <f>IF(N42&lt;=0.005,99,1+SUMPRODUCT(($L42:$S42&gt;0.005)*(($L2:$S2&gt;N$2)+($L2:$S2=N$2)*($L42:$S42&lt;N42)+($L2:$S2=N$2)*($L42:$S42=N42)*($L1:$S1&lt;N$1))))</f>
        <v/>
      </c>
      <c r="W42">
        <f>IF(O42&lt;=0.005,99,1+SUMPRODUCT(($L42:$S42&gt;0.005)*(($L2:$S2&gt;O$2)+($L2:$S2=O$2)*($L42:$S42&lt;O42)+($L2:$S2=O$2)*($L42:$S42=O42)*($L1:$S1&lt;O$1))))</f>
        <v/>
      </c>
      <c r="X42">
        <f>IF(P42&lt;=0.005,99,1+SUMPRODUCT(($L42:$S42&gt;0.005)*(($L2:$S2&gt;P$2)+($L2:$S2=P$2)*($L42:$S42&lt;P42)+($L2:$S2=P$2)*($L42:$S42=P42)*($L1:$S1&lt;P$1))))</f>
        <v/>
      </c>
      <c r="Y42">
        <f>IF(Q42&lt;=0.005,99,1+SUMPRODUCT(($L42:$S42&gt;0.005)*(($L2:$S2&gt;Q$2)+($L2:$S2=Q$2)*($L42:$S42&lt;Q42)+($L2:$S2=Q$2)*($L42:$S42=Q42)*($L1:$S1&lt;Q$1))))</f>
        <v/>
      </c>
      <c r="Z42">
        <f>IF(R42&lt;=0.005,99,1+SUMPRODUCT(($L42:$S42&gt;0.005)*(($L2:$S2&gt;R$2)+($L2:$S2=R$2)*($L42:$S42&lt;R42)+($L2:$S2=R$2)*($L42:$S42=R42)*($L1:$S1&lt;R$1))))</f>
        <v/>
      </c>
      <c r="AA42">
        <f>IF(S42&lt;=0.005,99,1+SUMPRODUCT(($L42:$S42&gt;0.005)*(($L2:$S2&gt;S$2)+($L2:$S2=S$2)*($L42:$S42&lt;S42)+($L2:$S2=S$2)*($L42:$S42=S42)*($L1:$S1&lt;S$1))))</f>
        <v/>
      </c>
      <c r="AB42">
        <f>IF(L42-MIN(L42,MAX(0,$B42-SUMPRODUCT(($T42:$AA42&lt;T42)*$L42:$S42)))&lt;=0.005,0,L42-MIN(L42,MAX(0,$B42-SUMPRODUCT(($T42:$AA42&lt;T42)*$L42:$S42))))</f>
        <v/>
      </c>
      <c r="AC42">
        <f>IF(M42-MIN(M42,MAX(0,$B42-SUMPRODUCT(($T42:$AA42&lt;U42)*$L42:$S42)))&lt;=0.005,0,M42-MIN(M42,MAX(0,$B42-SUMPRODUCT(($T42:$AA42&lt;U42)*$L42:$S42))))</f>
        <v/>
      </c>
      <c r="AD42">
        <f>IF(N42-MIN(N42,MAX(0,$B42-SUMPRODUCT(($T42:$AA42&lt;V42)*$L42:$S42)))&lt;=0.005,0,N42-MIN(N42,MAX(0,$B42-SUMPRODUCT(($T42:$AA42&lt;V42)*$L42:$S42))))</f>
        <v/>
      </c>
      <c r="AE42">
        <f>IF(O42-MIN(O42,MAX(0,$B42-SUMPRODUCT(($T42:$AA42&lt;W42)*$L42:$S42)))&lt;=0.005,0,O42-MIN(O42,MAX(0,$B42-SUMPRODUCT(($T42:$AA42&lt;W42)*$L42:$S42))))</f>
        <v/>
      </c>
      <c r="AF42">
        <f>IF(P42-MIN(P42,MAX(0,$B42-SUMPRODUCT(($T42:$AA42&lt;X42)*$L42:$S42)))&lt;=0.005,0,P42-MIN(P42,MAX(0,$B42-SUMPRODUCT(($T42:$AA42&lt;X42)*$L42:$S42))))</f>
        <v/>
      </c>
      <c r="AG42">
        <f>IF(Q42-MIN(Q42,MAX(0,$B42-SUMPRODUCT(($T42:$AA42&lt;Y42)*$L42:$S42)))&lt;=0.005,0,Q42-MIN(Q42,MAX(0,$B42-SUMPRODUCT(($T42:$AA42&lt;Y42)*$L42:$S42))))</f>
        <v/>
      </c>
      <c r="AH42">
        <f>IF(R42-MIN(R42,MAX(0,$B42-SUMPRODUCT(($T42:$AA42&lt;Z42)*$L42:$S42)))&lt;=0.005,0,R42-MIN(R42,MAX(0,$B42-SUMPRODUCT(($T42:$AA42&lt;Z42)*$L42:$S42))))</f>
        <v/>
      </c>
      <c r="AI42">
        <f>IF(S42-MIN(S42,MAX(0,$B42-SUMPRODUCT(($T42:$AA42&lt;AA42)*$L42:$S42)))&lt;=0.005,0,S42-MIN(S42,MAX(0,$B42-SUMPRODUCT(($T42:$AA42&lt;AA42)*$L42:$S42))))</f>
        <v/>
      </c>
    </row>
    <row r="43">
      <c r="A43" t="n">
        <v>40</v>
      </c>
      <c r="B43">
        <f>Debts!$B$4-(SUM($D43:$K43)-SUM($L43:$S43))</f>
        <v/>
      </c>
      <c r="C43">
        <f>SUM($AB43:$AI43)</f>
        <v/>
      </c>
      <c r="D43">
        <f>IF(N(AB42)&gt;0,N(AB42)*(1+N(Debts!$C$7)/1200),0)</f>
        <v/>
      </c>
      <c r="E43">
        <f>IF(N(AC42)&gt;0,N(AC42)*(1+N(Debts!$C$8)/1200),0)</f>
        <v/>
      </c>
      <c r="F43">
        <f>IF(N(AD42)&gt;0,N(AD42)*(1+N(Debts!$C$9)/1200),0)</f>
        <v/>
      </c>
      <c r="G43">
        <f>IF(N(AE42)&gt;0,N(AE42)*(1+N(Debts!$C$10)/1200),0)</f>
        <v/>
      </c>
      <c r="H43">
        <f>IF(N(AF42)&gt;0,N(AF42)*(1+N(Debts!$C$11)/1200),0)</f>
        <v/>
      </c>
      <c r="I43">
        <f>IF(N(AG42)&gt;0,N(AG42)*(1+N(Debts!$C$12)/1200),0)</f>
        <v/>
      </c>
      <c r="J43">
        <f>IF(N(AH42)&gt;0,N(AH42)*(1+N(Debts!$C$13)/1200),0)</f>
        <v/>
      </c>
      <c r="K43">
        <f>IF(N(AI42)&gt;0,N(AI42)*(1+N(Debts!$C$14)/1200),0)</f>
        <v/>
      </c>
      <c r="L43">
        <f>D43-MIN(N(Debts!$D$7),D43)</f>
        <v/>
      </c>
      <c r="M43">
        <f>E43-MIN(N(Debts!$D$8),E43)</f>
        <v/>
      </c>
      <c r="N43">
        <f>F43-MIN(N(Debts!$D$9),F43)</f>
        <v/>
      </c>
      <c r="O43">
        <f>G43-MIN(N(Debts!$D$10),G43)</f>
        <v/>
      </c>
      <c r="P43">
        <f>H43-MIN(N(Debts!$D$11),H43)</f>
        <v/>
      </c>
      <c r="Q43">
        <f>I43-MIN(N(Debts!$D$12),I43)</f>
        <v/>
      </c>
      <c r="R43">
        <f>J43-MIN(N(Debts!$D$13),J43)</f>
        <v/>
      </c>
      <c r="S43">
        <f>K43-MIN(N(Debts!$D$14),K43)</f>
        <v/>
      </c>
      <c r="T43">
        <f>IF(L43&lt;=0.005,99,1+SUMPRODUCT(($L43:$S43&gt;0.005)*(($L2:$S2&gt;L$2)+($L2:$S2=L$2)*($L43:$S43&lt;L43)+($L2:$S2=L$2)*($L43:$S43=L43)*($L1:$S1&lt;L$1))))</f>
        <v/>
      </c>
      <c r="U43">
        <f>IF(M43&lt;=0.005,99,1+SUMPRODUCT(($L43:$S43&gt;0.005)*(($L2:$S2&gt;M$2)+($L2:$S2=M$2)*($L43:$S43&lt;M43)+($L2:$S2=M$2)*($L43:$S43=M43)*($L1:$S1&lt;M$1))))</f>
        <v/>
      </c>
      <c r="V43">
        <f>IF(N43&lt;=0.005,99,1+SUMPRODUCT(($L43:$S43&gt;0.005)*(($L2:$S2&gt;N$2)+($L2:$S2=N$2)*($L43:$S43&lt;N43)+($L2:$S2=N$2)*($L43:$S43=N43)*($L1:$S1&lt;N$1))))</f>
        <v/>
      </c>
      <c r="W43">
        <f>IF(O43&lt;=0.005,99,1+SUMPRODUCT(($L43:$S43&gt;0.005)*(($L2:$S2&gt;O$2)+($L2:$S2=O$2)*($L43:$S43&lt;O43)+($L2:$S2=O$2)*($L43:$S43=O43)*($L1:$S1&lt;O$1))))</f>
        <v/>
      </c>
      <c r="X43">
        <f>IF(P43&lt;=0.005,99,1+SUMPRODUCT(($L43:$S43&gt;0.005)*(($L2:$S2&gt;P$2)+($L2:$S2=P$2)*($L43:$S43&lt;P43)+($L2:$S2=P$2)*($L43:$S43=P43)*($L1:$S1&lt;P$1))))</f>
        <v/>
      </c>
      <c r="Y43">
        <f>IF(Q43&lt;=0.005,99,1+SUMPRODUCT(($L43:$S43&gt;0.005)*(($L2:$S2&gt;Q$2)+($L2:$S2=Q$2)*($L43:$S43&lt;Q43)+($L2:$S2=Q$2)*($L43:$S43=Q43)*($L1:$S1&lt;Q$1))))</f>
        <v/>
      </c>
      <c r="Z43">
        <f>IF(R43&lt;=0.005,99,1+SUMPRODUCT(($L43:$S43&gt;0.005)*(($L2:$S2&gt;R$2)+($L2:$S2=R$2)*($L43:$S43&lt;R43)+($L2:$S2=R$2)*($L43:$S43=R43)*($L1:$S1&lt;R$1))))</f>
        <v/>
      </c>
      <c r="AA43">
        <f>IF(S43&lt;=0.005,99,1+SUMPRODUCT(($L43:$S43&gt;0.005)*(($L2:$S2&gt;S$2)+($L2:$S2=S$2)*($L43:$S43&lt;S43)+($L2:$S2=S$2)*($L43:$S43=S43)*($L1:$S1&lt;S$1))))</f>
        <v/>
      </c>
      <c r="AB43">
        <f>IF(L43-MIN(L43,MAX(0,$B43-SUMPRODUCT(($T43:$AA43&lt;T43)*$L43:$S43)))&lt;=0.005,0,L43-MIN(L43,MAX(0,$B43-SUMPRODUCT(($T43:$AA43&lt;T43)*$L43:$S43))))</f>
        <v/>
      </c>
      <c r="AC43">
        <f>IF(M43-MIN(M43,MAX(0,$B43-SUMPRODUCT(($T43:$AA43&lt;U43)*$L43:$S43)))&lt;=0.005,0,M43-MIN(M43,MAX(0,$B43-SUMPRODUCT(($T43:$AA43&lt;U43)*$L43:$S43))))</f>
        <v/>
      </c>
      <c r="AD43">
        <f>IF(N43-MIN(N43,MAX(0,$B43-SUMPRODUCT(($T43:$AA43&lt;V43)*$L43:$S43)))&lt;=0.005,0,N43-MIN(N43,MAX(0,$B43-SUMPRODUCT(($T43:$AA43&lt;V43)*$L43:$S43))))</f>
        <v/>
      </c>
      <c r="AE43">
        <f>IF(O43-MIN(O43,MAX(0,$B43-SUMPRODUCT(($T43:$AA43&lt;W43)*$L43:$S43)))&lt;=0.005,0,O43-MIN(O43,MAX(0,$B43-SUMPRODUCT(($T43:$AA43&lt;W43)*$L43:$S43))))</f>
        <v/>
      </c>
      <c r="AF43">
        <f>IF(P43-MIN(P43,MAX(0,$B43-SUMPRODUCT(($T43:$AA43&lt;X43)*$L43:$S43)))&lt;=0.005,0,P43-MIN(P43,MAX(0,$B43-SUMPRODUCT(($T43:$AA43&lt;X43)*$L43:$S43))))</f>
        <v/>
      </c>
      <c r="AG43">
        <f>IF(Q43-MIN(Q43,MAX(0,$B43-SUMPRODUCT(($T43:$AA43&lt;Y43)*$L43:$S43)))&lt;=0.005,0,Q43-MIN(Q43,MAX(0,$B43-SUMPRODUCT(($T43:$AA43&lt;Y43)*$L43:$S43))))</f>
        <v/>
      </c>
      <c r="AH43">
        <f>IF(R43-MIN(R43,MAX(0,$B43-SUMPRODUCT(($T43:$AA43&lt;Z43)*$L43:$S43)))&lt;=0.005,0,R43-MIN(R43,MAX(0,$B43-SUMPRODUCT(($T43:$AA43&lt;Z43)*$L43:$S43))))</f>
        <v/>
      </c>
      <c r="AI43">
        <f>IF(S43-MIN(S43,MAX(0,$B43-SUMPRODUCT(($T43:$AA43&lt;AA43)*$L43:$S43)))&lt;=0.005,0,S43-MIN(S43,MAX(0,$B43-SUMPRODUCT(($T43:$AA43&lt;AA43)*$L43:$S43))))</f>
        <v/>
      </c>
    </row>
    <row r="44">
      <c r="A44" t="n">
        <v>41</v>
      </c>
      <c r="B44">
        <f>Debts!$B$4-(SUM($D44:$K44)-SUM($L44:$S44))</f>
        <v/>
      </c>
      <c r="C44">
        <f>SUM($AB44:$AI44)</f>
        <v/>
      </c>
      <c r="D44">
        <f>IF(N(AB43)&gt;0,N(AB43)*(1+N(Debts!$C$7)/1200),0)</f>
        <v/>
      </c>
      <c r="E44">
        <f>IF(N(AC43)&gt;0,N(AC43)*(1+N(Debts!$C$8)/1200),0)</f>
        <v/>
      </c>
      <c r="F44">
        <f>IF(N(AD43)&gt;0,N(AD43)*(1+N(Debts!$C$9)/1200),0)</f>
        <v/>
      </c>
      <c r="G44">
        <f>IF(N(AE43)&gt;0,N(AE43)*(1+N(Debts!$C$10)/1200),0)</f>
        <v/>
      </c>
      <c r="H44">
        <f>IF(N(AF43)&gt;0,N(AF43)*(1+N(Debts!$C$11)/1200),0)</f>
        <v/>
      </c>
      <c r="I44">
        <f>IF(N(AG43)&gt;0,N(AG43)*(1+N(Debts!$C$12)/1200),0)</f>
        <v/>
      </c>
      <c r="J44">
        <f>IF(N(AH43)&gt;0,N(AH43)*(1+N(Debts!$C$13)/1200),0)</f>
        <v/>
      </c>
      <c r="K44">
        <f>IF(N(AI43)&gt;0,N(AI43)*(1+N(Debts!$C$14)/1200),0)</f>
        <v/>
      </c>
      <c r="L44">
        <f>D44-MIN(N(Debts!$D$7),D44)</f>
        <v/>
      </c>
      <c r="M44">
        <f>E44-MIN(N(Debts!$D$8),E44)</f>
        <v/>
      </c>
      <c r="N44">
        <f>F44-MIN(N(Debts!$D$9),F44)</f>
        <v/>
      </c>
      <c r="O44">
        <f>G44-MIN(N(Debts!$D$10),G44)</f>
        <v/>
      </c>
      <c r="P44">
        <f>H44-MIN(N(Debts!$D$11),H44)</f>
        <v/>
      </c>
      <c r="Q44">
        <f>I44-MIN(N(Debts!$D$12),I44)</f>
        <v/>
      </c>
      <c r="R44">
        <f>J44-MIN(N(Debts!$D$13),J44)</f>
        <v/>
      </c>
      <c r="S44">
        <f>K44-MIN(N(Debts!$D$14),K44)</f>
        <v/>
      </c>
      <c r="T44">
        <f>IF(L44&lt;=0.005,99,1+SUMPRODUCT(($L44:$S44&gt;0.005)*(($L2:$S2&gt;L$2)+($L2:$S2=L$2)*($L44:$S44&lt;L44)+($L2:$S2=L$2)*($L44:$S44=L44)*($L1:$S1&lt;L$1))))</f>
        <v/>
      </c>
      <c r="U44">
        <f>IF(M44&lt;=0.005,99,1+SUMPRODUCT(($L44:$S44&gt;0.005)*(($L2:$S2&gt;M$2)+($L2:$S2=M$2)*($L44:$S44&lt;M44)+($L2:$S2=M$2)*($L44:$S44=M44)*($L1:$S1&lt;M$1))))</f>
        <v/>
      </c>
      <c r="V44">
        <f>IF(N44&lt;=0.005,99,1+SUMPRODUCT(($L44:$S44&gt;0.005)*(($L2:$S2&gt;N$2)+($L2:$S2=N$2)*($L44:$S44&lt;N44)+($L2:$S2=N$2)*($L44:$S44=N44)*($L1:$S1&lt;N$1))))</f>
        <v/>
      </c>
      <c r="W44">
        <f>IF(O44&lt;=0.005,99,1+SUMPRODUCT(($L44:$S44&gt;0.005)*(($L2:$S2&gt;O$2)+($L2:$S2=O$2)*($L44:$S44&lt;O44)+($L2:$S2=O$2)*($L44:$S44=O44)*($L1:$S1&lt;O$1))))</f>
        <v/>
      </c>
      <c r="X44">
        <f>IF(P44&lt;=0.005,99,1+SUMPRODUCT(($L44:$S44&gt;0.005)*(($L2:$S2&gt;P$2)+($L2:$S2=P$2)*($L44:$S44&lt;P44)+($L2:$S2=P$2)*($L44:$S44=P44)*($L1:$S1&lt;P$1))))</f>
        <v/>
      </c>
      <c r="Y44">
        <f>IF(Q44&lt;=0.005,99,1+SUMPRODUCT(($L44:$S44&gt;0.005)*(($L2:$S2&gt;Q$2)+($L2:$S2=Q$2)*($L44:$S44&lt;Q44)+($L2:$S2=Q$2)*($L44:$S44=Q44)*($L1:$S1&lt;Q$1))))</f>
        <v/>
      </c>
      <c r="Z44">
        <f>IF(R44&lt;=0.005,99,1+SUMPRODUCT(($L44:$S44&gt;0.005)*(($L2:$S2&gt;R$2)+($L2:$S2=R$2)*($L44:$S44&lt;R44)+($L2:$S2=R$2)*($L44:$S44=R44)*($L1:$S1&lt;R$1))))</f>
        <v/>
      </c>
      <c r="AA44">
        <f>IF(S44&lt;=0.005,99,1+SUMPRODUCT(($L44:$S44&gt;0.005)*(($L2:$S2&gt;S$2)+($L2:$S2=S$2)*($L44:$S44&lt;S44)+($L2:$S2=S$2)*($L44:$S44=S44)*($L1:$S1&lt;S$1))))</f>
        <v/>
      </c>
      <c r="AB44">
        <f>IF(L44-MIN(L44,MAX(0,$B44-SUMPRODUCT(($T44:$AA44&lt;T44)*$L44:$S44)))&lt;=0.005,0,L44-MIN(L44,MAX(0,$B44-SUMPRODUCT(($T44:$AA44&lt;T44)*$L44:$S44))))</f>
        <v/>
      </c>
      <c r="AC44">
        <f>IF(M44-MIN(M44,MAX(0,$B44-SUMPRODUCT(($T44:$AA44&lt;U44)*$L44:$S44)))&lt;=0.005,0,M44-MIN(M44,MAX(0,$B44-SUMPRODUCT(($T44:$AA44&lt;U44)*$L44:$S44))))</f>
        <v/>
      </c>
      <c r="AD44">
        <f>IF(N44-MIN(N44,MAX(0,$B44-SUMPRODUCT(($T44:$AA44&lt;V44)*$L44:$S44)))&lt;=0.005,0,N44-MIN(N44,MAX(0,$B44-SUMPRODUCT(($T44:$AA44&lt;V44)*$L44:$S44))))</f>
        <v/>
      </c>
      <c r="AE44">
        <f>IF(O44-MIN(O44,MAX(0,$B44-SUMPRODUCT(($T44:$AA44&lt;W44)*$L44:$S44)))&lt;=0.005,0,O44-MIN(O44,MAX(0,$B44-SUMPRODUCT(($T44:$AA44&lt;W44)*$L44:$S44))))</f>
        <v/>
      </c>
      <c r="AF44">
        <f>IF(P44-MIN(P44,MAX(0,$B44-SUMPRODUCT(($T44:$AA44&lt;X44)*$L44:$S44)))&lt;=0.005,0,P44-MIN(P44,MAX(0,$B44-SUMPRODUCT(($T44:$AA44&lt;X44)*$L44:$S44))))</f>
        <v/>
      </c>
      <c r="AG44">
        <f>IF(Q44-MIN(Q44,MAX(0,$B44-SUMPRODUCT(($T44:$AA44&lt;Y44)*$L44:$S44)))&lt;=0.005,0,Q44-MIN(Q44,MAX(0,$B44-SUMPRODUCT(($T44:$AA44&lt;Y44)*$L44:$S44))))</f>
        <v/>
      </c>
      <c r="AH44">
        <f>IF(R44-MIN(R44,MAX(0,$B44-SUMPRODUCT(($T44:$AA44&lt;Z44)*$L44:$S44)))&lt;=0.005,0,R44-MIN(R44,MAX(0,$B44-SUMPRODUCT(($T44:$AA44&lt;Z44)*$L44:$S44))))</f>
        <v/>
      </c>
      <c r="AI44">
        <f>IF(S44-MIN(S44,MAX(0,$B44-SUMPRODUCT(($T44:$AA44&lt;AA44)*$L44:$S44)))&lt;=0.005,0,S44-MIN(S44,MAX(0,$B44-SUMPRODUCT(($T44:$AA44&lt;AA44)*$L44:$S44))))</f>
        <v/>
      </c>
    </row>
    <row r="45">
      <c r="A45" t="n">
        <v>42</v>
      </c>
      <c r="B45">
        <f>Debts!$B$4-(SUM($D45:$K45)-SUM($L45:$S45))</f>
        <v/>
      </c>
      <c r="C45">
        <f>SUM($AB45:$AI45)</f>
        <v/>
      </c>
      <c r="D45">
        <f>IF(N(AB44)&gt;0,N(AB44)*(1+N(Debts!$C$7)/1200),0)</f>
        <v/>
      </c>
      <c r="E45">
        <f>IF(N(AC44)&gt;0,N(AC44)*(1+N(Debts!$C$8)/1200),0)</f>
        <v/>
      </c>
      <c r="F45">
        <f>IF(N(AD44)&gt;0,N(AD44)*(1+N(Debts!$C$9)/1200),0)</f>
        <v/>
      </c>
      <c r="G45">
        <f>IF(N(AE44)&gt;0,N(AE44)*(1+N(Debts!$C$10)/1200),0)</f>
        <v/>
      </c>
      <c r="H45">
        <f>IF(N(AF44)&gt;0,N(AF44)*(1+N(Debts!$C$11)/1200),0)</f>
        <v/>
      </c>
      <c r="I45">
        <f>IF(N(AG44)&gt;0,N(AG44)*(1+N(Debts!$C$12)/1200),0)</f>
        <v/>
      </c>
      <c r="J45">
        <f>IF(N(AH44)&gt;0,N(AH44)*(1+N(Debts!$C$13)/1200),0)</f>
        <v/>
      </c>
      <c r="K45">
        <f>IF(N(AI44)&gt;0,N(AI44)*(1+N(Debts!$C$14)/1200),0)</f>
        <v/>
      </c>
      <c r="L45">
        <f>D45-MIN(N(Debts!$D$7),D45)</f>
        <v/>
      </c>
      <c r="M45">
        <f>E45-MIN(N(Debts!$D$8),E45)</f>
        <v/>
      </c>
      <c r="N45">
        <f>F45-MIN(N(Debts!$D$9),F45)</f>
        <v/>
      </c>
      <c r="O45">
        <f>G45-MIN(N(Debts!$D$10),G45)</f>
        <v/>
      </c>
      <c r="P45">
        <f>H45-MIN(N(Debts!$D$11),H45)</f>
        <v/>
      </c>
      <c r="Q45">
        <f>I45-MIN(N(Debts!$D$12),I45)</f>
        <v/>
      </c>
      <c r="R45">
        <f>J45-MIN(N(Debts!$D$13),J45)</f>
        <v/>
      </c>
      <c r="S45">
        <f>K45-MIN(N(Debts!$D$14),K45)</f>
        <v/>
      </c>
      <c r="T45">
        <f>IF(L45&lt;=0.005,99,1+SUMPRODUCT(($L45:$S45&gt;0.005)*(($L2:$S2&gt;L$2)+($L2:$S2=L$2)*($L45:$S45&lt;L45)+($L2:$S2=L$2)*($L45:$S45=L45)*($L1:$S1&lt;L$1))))</f>
        <v/>
      </c>
      <c r="U45">
        <f>IF(M45&lt;=0.005,99,1+SUMPRODUCT(($L45:$S45&gt;0.005)*(($L2:$S2&gt;M$2)+($L2:$S2=M$2)*($L45:$S45&lt;M45)+($L2:$S2=M$2)*($L45:$S45=M45)*($L1:$S1&lt;M$1))))</f>
        <v/>
      </c>
      <c r="V45">
        <f>IF(N45&lt;=0.005,99,1+SUMPRODUCT(($L45:$S45&gt;0.005)*(($L2:$S2&gt;N$2)+($L2:$S2=N$2)*($L45:$S45&lt;N45)+($L2:$S2=N$2)*($L45:$S45=N45)*($L1:$S1&lt;N$1))))</f>
        <v/>
      </c>
      <c r="W45">
        <f>IF(O45&lt;=0.005,99,1+SUMPRODUCT(($L45:$S45&gt;0.005)*(($L2:$S2&gt;O$2)+($L2:$S2=O$2)*($L45:$S45&lt;O45)+($L2:$S2=O$2)*($L45:$S45=O45)*($L1:$S1&lt;O$1))))</f>
        <v/>
      </c>
      <c r="X45">
        <f>IF(P45&lt;=0.005,99,1+SUMPRODUCT(($L45:$S45&gt;0.005)*(($L2:$S2&gt;P$2)+($L2:$S2=P$2)*($L45:$S45&lt;P45)+($L2:$S2=P$2)*($L45:$S45=P45)*($L1:$S1&lt;P$1))))</f>
        <v/>
      </c>
      <c r="Y45">
        <f>IF(Q45&lt;=0.005,99,1+SUMPRODUCT(($L45:$S45&gt;0.005)*(($L2:$S2&gt;Q$2)+($L2:$S2=Q$2)*($L45:$S45&lt;Q45)+($L2:$S2=Q$2)*($L45:$S45=Q45)*($L1:$S1&lt;Q$1))))</f>
        <v/>
      </c>
      <c r="Z45">
        <f>IF(R45&lt;=0.005,99,1+SUMPRODUCT(($L45:$S45&gt;0.005)*(($L2:$S2&gt;R$2)+($L2:$S2=R$2)*($L45:$S45&lt;R45)+($L2:$S2=R$2)*($L45:$S45=R45)*($L1:$S1&lt;R$1))))</f>
        <v/>
      </c>
      <c r="AA45">
        <f>IF(S45&lt;=0.005,99,1+SUMPRODUCT(($L45:$S45&gt;0.005)*(($L2:$S2&gt;S$2)+($L2:$S2=S$2)*($L45:$S45&lt;S45)+($L2:$S2=S$2)*($L45:$S45=S45)*($L1:$S1&lt;S$1))))</f>
        <v/>
      </c>
      <c r="AB45">
        <f>IF(L45-MIN(L45,MAX(0,$B45-SUMPRODUCT(($T45:$AA45&lt;T45)*$L45:$S45)))&lt;=0.005,0,L45-MIN(L45,MAX(0,$B45-SUMPRODUCT(($T45:$AA45&lt;T45)*$L45:$S45))))</f>
        <v/>
      </c>
      <c r="AC45">
        <f>IF(M45-MIN(M45,MAX(0,$B45-SUMPRODUCT(($T45:$AA45&lt;U45)*$L45:$S45)))&lt;=0.005,0,M45-MIN(M45,MAX(0,$B45-SUMPRODUCT(($T45:$AA45&lt;U45)*$L45:$S45))))</f>
        <v/>
      </c>
      <c r="AD45">
        <f>IF(N45-MIN(N45,MAX(0,$B45-SUMPRODUCT(($T45:$AA45&lt;V45)*$L45:$S45)))&lt;=0.005,0,N45-MIN(N45,MAX(0,$B45-SUMPRODUCT(($T45:$AA45&lt;V45)*$L45:$S45))))</f>
        <v/>
      </c>
      <c r="AE45">
        <f>IF(O45-MIN(O45,MAX(0,$B45-SUMPRODUCT(($T45:$AA45&lt;W45)*$L45:$S45)))&lt;=0.005,0,O45-MIN(O45,MAX(0,$B45-SUMPRODUCT(($T45:$AA45&lt;W45)*$L45:$S45))))</f>
        <v/>
      </c>
      <c r="AF45">
        <f>IF(P45-MIN(P45,MAX(0,$B45-SUMPRODUCT(($T45:$AA45&lt;X45)*$L45:$S45)))&lt;=0.005,0,P45-MIN(P45,MAX(0,$B45-SUMPRODUCT(($T45:$AA45&lt;X45)*$L45:$S45))))</f>
        <v/>
      </c>
      <c r="AG45">
        <f>IF(Q45-MIN(Q45,MAX(0,$B45-SUMPRODUCT(($T45:$AA45&lt;Y45)*$L45:$S45)))&lt;=0.005,0,Q45-MIN(Q45,MAX(0,$B45-SUMPRODUCT(($T45:$AA45&lt;Y45)*$L45:$S45))))</f>
        <v/>
      </c>
      <c r="AH45">
        <f>IF(R45-MIN(R45,MAX(0,$B45-SUMPRODUCT(($T45:$AA45&lt;Z45)*$L45:$S45)))&lt;=0.005,0,R45-MIN(R45,MAX(0,$B45-SUMPRODUCT(($T45:$AA45&lt;Z45)*$L45:$S45))))</f>
        <v/>
      </c>
      <c r="AI45">
        <f>IF(S45-MIN(S45,MAX(0,$B45-SUMPRODUCT(($T45:$AA45&lt;AA45)*$L45:$S45)))&lt;=0.005,0,S45-MIN(S45,MAX(0,$B45-SUMPRODUCT(($T45:$AA45&lt;AA45)*$L45:$S45))))</f>
        <v/>
      </c>
    </row>
    <row r="46">
      <c r="A46" t="n">
        <v>43</v>
      </c>
      <c r="B46">
        <f>Debts!$B$4-(SUM($D46:$K46)-SUM($L46:$S46))</f>
        <v/>
      </c>
      <c r="C46">
        <f>SUM($AB46:$AI46)</f>
        <v/>
      </c>
      <c r="D46">
        <f>IF(N(AB45)&gt;0,N(AB45)*(1+N(Debts!$C$7)/1200),0)</f>
        <v/>
      </c>
      <c r="E46">
        <f>IF(N(AC45)&gt;0,N(AC45)*(1+N(Debts!$C$8)/1200),0)</f>
        <v/>
      </c>
      <c r="F46">
        <f>IF(N(AD45)&gt;0,N(AD45)*(1+N(Debts!$C$9)/1200),0)</f>
        <v/>
      </c>
      <c r="G46">
        <f>IF(N(AE45)&gt;0,N(AE45)*(1+N(Debts!$C$10)/1200),0)</f>
        <v/>
      </c>
      <c r="H46">
        <f>IF(N(AF45)&gt;0,N(AF45)*(1+N(Debts!$C$11)/1200),0)</f>
        <v/>
      </c>
      <c r="I46">
        <f>IF(N(AG45)&gt;0,N(AG45)*(1+N(Debts!$C$12)/1200),0)</f>
        <v/>
      </c>
      <c r="J46">
        <f>IF(N(AH45)&gt;0,N(AH45)*(1+N(Debts!$C$13)/1200),0)</f>
        <v/>
      </c>
      <c r="K46">
        <f>IF(N(AI45)&gt;0,N(AI45)*(1+N(Debts!$C$14)/1200),0)</f>
        <v/>
      </c>
      <c r="L46">
        <f>D46-MIN(N(Debts!$D$7),D46)</f>
        <v/>
      </c>
      <c r="M46">
        <f>E46-MIN(N(Debts!$D$8),E46)</f>
        <v/>
      </c>
      <c r="N46">
        <f>F46-MIN(N(Debts!$D$9),F46)</f>
        <v/>
      </c>
      <c r="O46">
        <f>G46-MIN(N(Debts!$D$10),G46)</f>
        <v/>
      </c>
      <c r="P46">
        <f>H46-MIN(N(Debts!$D$11),H46)</f>
        <v/>
      </c>
      <c r="Q46">
        <f>I46-MIN(N(Debts!$D$12),I46)</f>
        <v/>
      </c>
      <c r="R46">
        <f>J46-MIN(N(Debts!$D$13),J46)</f>
        <v/>
      </c>
      <c r="S46">
        <f>K46-MIN(N(Debts!$D$14),K46)</f>
        <v/>
      </c>
      <c r="T46">
        <f>IF(L46&lt;=0.005,99,1+SUMPRODUCT(($L46:$S46&gt;0.005)*(($L2:$S2&gt;L$2)+($L2:$S2=L$2)*($L46:$S46&lt;L46)+($L2:$S2=L$2)*($L46:$S46=L46)*($L1:$S1&lt;L$1))))</f>
        <v/>
      </c>
      <c r="U46">
        <f>IF(M46&lt;=0.005,99,1+SUMPRODUCT(($L46:$S46&gt;0.005)*(($L2:$S2&gt;M$2)+($L2:$S2=M$2)*($L46:$S46&lt;M46)+($L2:$S2=M$2)*($L46:$S46=M46)*($L1:$S1&lt;M$1))))</f>
        <v/>
      </c>
      <c r="V46">
        <f>IF(N46&lt;=0.005,99,1+SUMPRODUCT(($L46:$S46&gt;0.005)*(($L2:$S2&gt;N$2)+($L2:$S2=N$2)*($L46:$S46&lt;N46)+($L2:$S2=N$2)*($L46:$S46=N46)*($L1:$S1&lt;N$1))))</f>
        <v/>
      </c>
      <c r="W46">
        <f>IF(O46&lt;=0.005,99,1+SUMPRODUCT(($L46:$S46&gt;0.005)*(($L2:$S2&gt;O$2)+($L2:$S2=O$2)*($L46:$S46&lt;O46)+($L2:$S2=O$2)*($L46:$S46=O46)*($L1:$S1&lt;O$1))))</f>
        <v/>
      </c>
      <c r="X46">
        <f>IF(P46&lt;=0.005,99,1+SUMPRODUCT(($L46:$S46&gt;0.005)*(($L2:$S2&gt;P$2)+($L2:$S2=P$2)*($L46:$S46&lt;P46)+($L2:$S2=P$2)*($L46:$S46=P46)*($L1:$S1&lt;P$1))))</f>
        <v/>
      </c>
      <c r="Y46">
        <f>IF(Q46&lt;=0.005,99,1+SUMPRODUCT(($L46:$S46&gt;0.005)*(($L2:$S2&gt;Q$2)+($L2:$S2=Q$2)*($L46:$S46&lt;Q46)+($L2:$S2=Q$2)*($L46:$S46=Q46)*($L1:$S1&lt;Q$1))))</f>
        <v/>
      </c>
      <c r="Z46">
        <f>IF(R46&lt;=0.005,99,1+SUMPRODUCT(($L46:$S46&gt;0.005)*(($L2:$S2&gt;R$2)+($L2:$S2=R$2)*($L46:$S46&lt;R46)+($L2:$S2=R$2)*($L46:$S46=R46)*($L1:$S1&lt;R$1))))</f>
        <v/>
      </c>
      <c r="AA46">
        <f>IF(S46&lt;=0.005,99,1+SUMPRODUCT(($L46:$S46&gt;0.005)*(($L2:$S2&gt;S$2)+($L2:$S2=S$2)*($L46:$S46&lt;S46)+($L2:$S2=S$2)*($L46:$S46=S46)*($L1:$S1&lt;S$1))))</f>
        <v/>
      </c>
      <c r="AB46">
        <f>IF(L46-MIN(L46,MAX(0,$B46-SUMPRODUCT(($T46:$AA46&lt;T46)*$L46:$S46)))&lt;=0.005,0,L46-MIN(L46,MAX(0,$B46-SUMPRODUCT(($T46:$AA46&lt;T46)*$L46:$S46))))</f>
        <v/>
      </c>
      <c r="AC46">
        <f>IF(M46-MIN(M46,MAX(0,$B46-SUMPRODUCT(($T46:$AA46&lt;U46)*$L46:$S46)))&lt;=0.005,0,M46-MIN(M46,MAX(0,$B46-SUMPRODUCT(($T46:$AA46&lt;U46)*$L46:$S46))))</f>
        <v/>
      </c>
      <c r="AD46">
        <f>IF(N46-MIN(N46,MAX(0,$B46-SUMPRODUCT(($T46:$AA46&lt;V46)*$L46:$S46)))&lt;=0.005,0,N46-MIN(N46,MAX(0,$B46-SUMPRODUCT(($T46:$AA46&lt;V46)*$L46:$S46))))</f>
        <v/>
      </c>
      <c r="AE46">
        <f>IF(O46-MIN(O46,MAX(0,$B46-SUMPRODUCT(($T46:$AA46&lt;W46)*$L46:$S46)))&lt;=0.005,0,O46-MIN(O46,MAX(0,$B46-SUMPRODUCT(($T46:$AA46&lt;W46)*$L46:$S46))))</f>
        <v/>
      </c>
      <c r="AF46">
        <f>IF(P46-MIN(P46,MAX(0,$B46-SUMPRODUCT(($T46:$AA46&lt;X46)*$L46:$S46)))&lt;=0.005,0,P46-MIN(P46,MAX(0,$B46-SUMPRODUCT(($T46:$AA46&lt;X46)*$L46:$S46))))</f>
        <v/>
      </c>
      <c r="AG46">
        <f>IF(Q46-MIN(Q46,MAX(0,$B46-SUMPRODUCT(($T46:$AA46&lt;Y46)*$L46:$S46)))&lt;=0.005,0,Q46-MIN(Q46,MAX(0,$B46-SUMPRODUCT(($T46:$AA46&lt;Y46)*$L46:$S46))))</f>
        <v/>
      </c>
      <c r="AH46">
        <f>IF(R46-MIN(R46,MAX(0,$B46-SUMPRODUCT(($T46:$AA46&lt;Z46)*$L46:$S46)))&lt;=0.005,0,R46-MIN(R46,MAX(0,$B46-SUMPRODUCT(($T46:$AA46&lt;Z46)*$L46:$S46))))</f>
        <v/>
      </c>
      <c r="AI46">
        <f>IF(S46-MIN(S46,MAX(0,$B46-SUMPRODUCT(($T46:$AA46&lt;AA46)*$L46:$S46)))&lt;=0.005,0,S46-MIN(S46,MAX(0,$B46-SUMPRODUCT(($T46:$AA46&lt;AA46)*$L46:$S46))))</f>
        <v/>
      </c>
    </row>
    <row r="47">
      <c r="A47" t="n">
        <v>44</v>
      </c>
      <c r="B47">
        <f>Debts!$B$4-(SUM($D47:$K47)-SUM($L47:$S47))</f>
        <v/>
      </c>
      <c r="C47">
        <f>SUM($AB47:$AI47)</f>
        <v/>
      </c>
      <c r="D47">
        <f>IF(N(AB46)&gt;0,N(AB46)*(1+N(Debts!$C$7)/1200),0)</f>
        <v/>
      </c>
      <c r="E47">
        <f>IF(N(AC46)&gt;0,N(AC46)*(1+N(Debts!$C$8)/1200),0)</f>
        <v/>
      </c>
      <c r="F47">
        <f>IF(N(AD46)&gt;0,N(AD46)*(1+N(Debts!$C$9)/1200),0)</f>
        <v/>
      </c>
      <c r="G47">
        <f>IF(N(AE46)&gt;0,N(AE46)*(1+N(Debts!$C$10)/1200),0)</f>
        <v/>
      </c>
      <c r="H47">
        <f>IF(N(AF46)&gt;0,N(AF46)*(1+N(Debts!$C$11)/1200),0)</f>
        <v/>
      </c>
      <c r="I47">
        <f>IF(N(AG46)&gt;0,N(AG46)*(1+N(Debts!$C$12)/1200),0)</f>
        <v/>
      </c>
      <c r="J47">
        <f>IF(N(AH46)&gt;0,N(AH46)*(1+N(Debts!$C$13)/1200),0)</f>
        <v/>
      </c>
      <c r="K47">
        <f>IF(N(AI46)&gt;0,N(AI46)*(1+N(Debts!$C$14)/1200),0)</f>
        <v/>
      </c>
      <c r="L47">
        <f>D47-MIN(N(Debts!$D$7),D47)</f>
        <v/>
      </c>
      <c r="M47">
        <f>E47-MIN(N(Debts!$D$8),E47)</f>
        <v/>
      </c>
      <c r="N47">
        <f>F47-MIN(N(Debts!$D$9),F47)</f>
        <v/>
      </c>
      <c r="O47">
        <f>G47-MIN(N(Debts!$D$10),G47)</f>
        <v/>
      </c>
      <c r="P47">
        <f>H47-MIN(N(Debts!$D$11),H47)</f>
        <v/>
      </c>
      <c r="Q47">
        <f>I47-MIN(N(Debts!$D$12),I47)</f>
        <v/>
      </c>
      <c r="R47">
        <f>J47-MIN(N(Debts!$D$13),J47)</f>
        <v/>
      </c>
      <c r="S47">
        <f>K47-MIN(N(Debts!$D$14),K47)</f>
        <v/>
      </c>
      <c r="T47">
        <f>IF(L47&lt;=0.005,99,1+SUMPRODUCT(($L47:$S47&gt;0.005)*(($L2:$S2&gt;L$2)+($L2:$S2=L$2)*($L47:$S47&lt;L47)+($L2:$S2=L$2)*($L47:$S47=L47)*($L1:$S1&lt;L$1))))</f>
        <v/>
      </c>
      <c r="U47">
        <f>IF(M47&lt;=0.005,99,1+SUMPRODUCT(($L47:$S47&gt;0.005)*(($L2:$S2&gt;M$2)+($L2:$S2=M$2)*($L47:$S47&lt;M47)+($L2:$S2=M$2)*($L47:$S47=M47)*($L1:$S1&lt;M$1))))</f>
        <v/>
      </c>
      <c r="V47">
        <f>IF(N47&lt;=0.005,99,1+SUMPRODUCT(($L47:$S47&gt;0.005)*(($L2:$S2&gt;N$2)+($L2:$S2=N$2)*($L47:$S47&lt;N47)+($L2:$S2=N$2)*($L47:$S47=N47)*($L1:$S1&lt;N$1))))</f>
        <v/>
      </c>
      <c r="W47">
        <f>IF(O47&lt;=0.005,99,1+SUMPRODUCT(($L47:$S47&gt;0.005)*(($L2:$S2&gt;O$2)+($L2:$S2=O$2)*($L47:$S47&lt;O47)+($L2:$S2=O$2)*($L47:$S47=O47)*($L1:$S1&lt;O$1))))</f>
        <v/>
      </c>
      <c r="X47">
        <f>IF(P47&lt;=0.005,99,1+SUMPRODUCT(($L47:$S47&gt;0.005)*(($L2:$S2&gt;P$2)+($L2:$S2=P$2)*($L47:$S47&lt;P47)+($L2:$S2=P$2)*($L47:$S47=P47)*($L1:$S1&lt;P$1))))</f>
        <v/>
      </c>
      <c r="Y47">
        <f>IF(Q47&lt;=0.005,99,1+SUMPRODUCT(($L47:$S47&gt;0.005)*(($L2:$S2&gt;Q$2)+($L2:$S2=Q$2)*($L47:$S47&lt;Q47)+($L2:$S2=Q$2)*($L47:$S47=Q47)*($L1:$S1&lt;Q$1))))</f>
        <v/>
      </c>
      <c r="Z47">
        <f>IF(R47&lt;=0.005,99,1+SUMPRODUCT(($L47:$S47&gt;0.005)*(($L2:$S2&gt;R$2)+($L2:$S2=R$2)*($L47:$S47&lt;R47)+($L2:$S2=R$2)*($L47:$S47=R47)*($L1:$S1&lt;R$1))))</f>
        <v/>
      </c>
      <c r="AA47">
        <f>IF(S47&lt;=0.005,99,1+SUMPRODUCT(($L47:$S47&gt;0.005)*(($L2:$S2&gt;S$2)+($L2:$S2=S$2)*($L47:$S47&lt;S47)+($L2:$S2=S$2)*($L47:$S47=S47)*($L1:$S1&lt;S$1))))</f>
        <v/>
      </c>
      <c r="AB47">
        <f>IF(L47-MIN(L47,MAX(0,$B47-SUMPRODUCT(($T47:$AA47&lt;T47)*$L47:$S47)))&lt;=0.005,0,L47-MIN(L47,MAX(0,$B47-SUMPRODUCT(($T47:$AA47&lt;T47)*$L47:$S47))))</f>
        <v/>
      </c>
      <c r="AC47">
        <f>IF(M47-MIN(M47,MAX(0,$B47-SUMPRODUCT(($T47:$AA47&lt;U47)*$L47:$S47)))&lt;=0.005,0,M47-MIN(M47,MAX(0,$B47-SUMPRODUCT(($T47:$AA47&lt;U47)*$L47:$S47))))</f>
        <v/>
      </c>
      <c r="AD47">
        <f>IF(N47-MIN(N47,MAX(0,$B47-SUMPRODUCT(($T47:$AA47&lt;V47)*$L47:$S47)))&lt;=0.005,0,N47-MIN(N47,MAX(0,$B47-SUMPRODUCT(($T47:$AA47&lt;V47)*$L47:$S47))))</f>
        <v/>
      </c>
      <c r="AE47">
        <f>IF(O47-MIN(O47,MAX(0,$B47-SUMPRODUCT(($T47:$AA47&lt;W47)*$L47:$S47)))&lt;=0.005,0,O47-MIN(O47,MAX(0,$B47-SUMPRODUCT(($T47:$AA47&lt;W47)*$L47:$S47))))</f>
        <v/>
      </c>
      <c r="AF47">
        <f>IF(P47-MIN(P47,MAX(0,$B47-SUMPRODUCT(($T47:$AA47&lt;X47)*$L47:$S47)))&lt;=0.005,0,P47-MIN(P47,MAX(0,$B47-SUMPRODUCT(($T47:$AA47&lt;X47)*$L47:$S47))))</f>
        <v/>
      </c>
      <c r="AG47">
        <f>IF(Q47-MIN(Q47,MAX(0,$B47-SUMPRODUCT(($T47:$AA47&lt;Y47)*$L47:$S47)))&lt;=0.005,0,Q47-MIN(Q47,MAX(0,$B47-SUMPRODUCT(($T47:$AA47&lt;Y47)*$L47:$S47))))</f>
        <v/>
      </c>
      <c r="AH47">
        <f>IF(R47-MIN(R47,MAX(0,$B47-SUMPRODUCT(($T47:$AA47&lt;Z47)*$L47:$S47)))&lt;=0.005,0,R47-MIN(R47,MAX(0,$B47-SUMPRODUCT(($T47:$AA47&lt;Z47)*$L47:$S47))))</f>
        <v/>
      </c>
      <c r="AI47">
        <f>IF(S47-MIN(S47,MAX(0,$B47-SUMPRODUCT(($T47:$AA47&lt;AA47)*$L47:$S47)))&lt;=0.005,0,S47-MIN(S47,MAX(0,$B47-SUMPRODUCT(($T47:$AA47&lt;AA47)*$L47:$S47))))</f>
        <v/>
      </c>
    </row>
    <row r="48">
      <c r="A48" t="n">
        <v>45</v>
      </c>
      <c r="B48">
        <f>Debts!$B$4-(SUM($D48:$K48)-SUM($L48:$S48))</f>
        <v/>
      </c>
      <c r="C48">
        <f>SUM($AB48:$AI48)</f>
        <v/>
      </c>
      <c r="D48">
        <f>IF(N(AB47)&gt;0,N(AB47)*(1+N(Debts!$C$7)/1200),0)</f>
        <v/>
      </c>
      <c r="E48">
        <f>IF(N(AC47)&gt;0,N(AC47)*(1+N(Debts!$C$8)/1200),0)</f>
        <v/>
      </c>
      <c r="F48">
        <f>IF(N(AD47)&gt;0,N(AD47)*(1+N(Debts!$C$9)/1200),0)</f>
        <v/>
      </c>
      <c r="G48">
        <f>IF(N(AE47)&gt;0,N(AE47)*(1+N(Debts!$C$10)/1200),0)</f>
        <v/>
      </c>
      <c r="H48">
        <f>IF(N(AF47)&gt;0,N(AF47)*(1+N(Debts!$C$11)/1200),0)</f>
        <v/>
      </c>
      <c r="I48">
        <f>IF(N(AG47)&gt;0,N(AG47)*(1+N(Debts!$C$12)/1200),0)</f>
        <v/>
      </c>
      <c r="J48">
        <f>IF(N(AH47)&gt;0,N(AH47)*(1+N(Debts!$C$13)/1200),0)</f>
        <v/>
      </c>
      <c r="K48">
        <f>IF(N(AI47)&gt;0,N(AI47)*(1+N(Debts!$C$14)/1200),0)</f>
        <v/>
      </c>
      <c r="L48">
        <f>D48-MIN(N(Debts!$D$7),D48)</f>
        <v/>
      </c>
      <c r="M48">
        <f>E48-MIN(N(Debts!$D$8),E48)</f>
        <v/>
      </c>
      <c r="N48">
        <f>F48-MIN(N(Debts!$D$9),F48)</f>
        <v/>
      </c>
      <c r="O48">
        <f>G48-MIN(N(Debts!$D$10),G48)</f>
        <v/>
      </c>
      <c r="P48">
        <f>H48-MIN(N(Debts!$D$11),H48)</f>
        <v/>
      </c>
      <c r="Q48">
        <f>I48-MIN(N(Debts!$D$12),I48)</f>
        <v/>
      </c>
      <c r="R48">
        <f>J48-MIN(N(Debts!$D$13),J48)</f>
        <v/>
      </c>
      <c r="S48">
        <f>K48-MIN(N(Debts!$D$14),K48)</f>
        <v/>
      </c>
      <c r="T48">
        <f>IF(L48&lt;=0.005,99,1+SUMPRODUCT(($L48:$S48&gt;0.005)*(($L2:$S2&gt;L$2)+($L2:$S2=L$2)*($L48:$S48&lt;L48)+($L2:$S2=L$2)*($L48:$S48=L48)*($L1:$S1&lt;L$1))))</f>
        <v/>
      </c>
      <c r="U48">
        <f>IF(M48&lt;=0.005,99,1+SUMPRODUCT(($L48:$S48&gt;0.005)*(($L2:$S2&gt;M$2)+($L2:$S2=M$2)*($L48:$S48&lt;M48)+($L2:$S2=M$2)*($L48:$S48=M48)*($L1:$S1&lt;M$1))))</f>
        <v/>
      </c>
      <c r="V48">
        <f>IF(N48&lt;=0.005,99,1+SUMPRODUCT(($L48:$S48&gt;0.005)*(($L2:$S2&gt;N$2)+($L2:$S2=N$2)*($L48:$S48&lt;N48)+($L2:$S2=N$2)*($L48:$S48=N48)*($L1:$S1&lt;N$1))))</f>
        <v/>
      </c>
      <c r="W48">
        <f>IF(O48&lt;=0.005,99,1+SUMPRODUCT(($L48:$S48&gt;0.005)*(($L2:$S2&gt;O$2)+($L2:$S2=O$2)*($L48:$S48&lt;O48)+($L2:$S2=O$2)*($L48:$S48=O48)*($L1:$S1&lt;O$1))))</f>
        <v/>
      </c>
      <c r="X48">
        <f>IF(P48&lt;=0.005,99,1+SUMPRODUCT(($L48:$S48&gt;0.005)*(($L2:$S2&gt;P$2)+($L2:$S2=P$2)*($L48:$S48&lt;P48)+($L2:$S2=P$2)*($L48:$S48=P48)*($L1:$S1&lt;P$1))))</f>
        <v/>
      </c>
      <c r="Y48">
        <f>IF(Q48&lt;=0.005,99,1+SUMPRODUCT(($L48:$S48&gt;0.005)*(($L2:$S2&gt;Q$2)+($L2:$S2=Q$2)*($L48:$S48&lt;Q48)+($L2:$S2=Q$2)*($L48:$S48=Q48)*($L1:$S1&lt;Q$1))))</f>
        <v/>
      </c>
      <c r="Z48">
        <f>IF(R48&lt;=0.005,99,1+SUMPRODUCT(($L48:$S48&gt;0.005)*(($L2:$S2&gt;R$2)+($L2:$S2=R$2)*($L48:$S48&lt;R48)+($L2:$S2=R$2)*($L48:$S48=R48)*($L1:$S1&lt;R$1))))</f>
        <v/>
      </c>
      <c r="AA48">
        <f>IF(S48&lt;=0.005,99,1+SUMPRODUCT(($L48:$S48&gt;0.005)*(($L2:$S2&gt;S$2)+($L2:$S2=S$2)*($L48:$S48&lt;S48)+($L2:$S2=S$2)*($L48:$S48=S48)*($L1:$S1&lt;S$1))))</f>
        <v/>
      </c>
      <c r="AB48">
        <f>IF(L48-MIN(L48,MAX(0,$B48-SUMPRODUCT(($T48:$AA48&lt;T48)*$L48:$S48)))&lt;=0.005,0,L48-MIN(L48,MAX(0,$B48-SUMPRODUCT(($T48:$AA48&lt;T48)*$L48:$S48))))</f>
        <v/>
      </c>
      <c r="AC48">
        <f>IF(M48-MIN(M48,MAX(0,$B48-SUMPRODUCT(($T48:$AA48&lt;U48)*$L48:$S48)))&lt;=0.005,0,M48-MIN(M48,MAX(0,$B48-SUMPRODUCT(($T48:$AA48&lt;U48)*$L48:$S48))))</f>
        <v/>
      </c>
      <c r="AD48">
        <f>IF(N48-MIN(N48,MAX(0,$B48-SUMPRODUCT(($T48:$AA48&lt;V48)*$L48:$S48)))&lt;=0.005,0,N48-MIN(N48,MAX(0,$B48-SUMPRODUCT(($T48:$AA48&lt;V48)*$L48:$S48))))</f>
        <v/>
      </c>
      <c r="AE48">
        <f>IF(O48-MIN(O48,MAX(0,$B48-SUMPRODUCT(($T48:$AA48&lt;W48)*$L48:$S48)))&lt;=0.005,0,O48-MIN(O48,MAX(0,$B48-SUMPRODUCT(($T48:$AA48&lt;W48)*$L48:$S48))))</f>
        <v/>
      </c>
      <c r="AF48">
        <f>IF(P48-MIN(P48,MAX(0,$B48-SUMPRODUCT(($T48:$AA48&lt;X48)*$L48:$S48)))&lt;=0.005,0,P48-MIN(P48,MAX(0,$B48-SUMPRODUCT(($T48:$AA48&lt;X48)*$L48:$S48))))</f>
        <v/>
      </c>
      <c r="AG48">
        <f>IF(Q48-MIN(Q48,MAX(0,$B48-SUMPRODUCT(($T48:$AA48&lt;Y48)*$L48:$S48)))&lt;=0.005,0,Q48-MIN(Q48,MAX(0,$B48-SUMPRODUCT(($T48:$AA48&lt;Y48)*$L48:$S48))))</f>
        <v/>
      </c>
      <c r="AH48">
        <f>IF(R48-MIN(R48,MAX(0,$B48-SUMPRODUCT(($T48:$AA48&lt;Z48)*$L48:$S48)))&lt;=0.005,0,R48-MIN(R48,MAX(0,$B48-SUMPRODUCT(($T48:$AA48&lt;Z48)*$L48:$S48))))</f>
        <v/>
      </c>
      <c r="AI48">
        <f>IF(S48-MIN(S48,MAX(0,$B48-SUMPRODUCT(($T48:$AA48&lt;AA48)*$L48:$S48)))&lt;=0.005,0,S48-MIN(S48,MAX(0,$B48-SUMPRODUCT(($T48:$AA48&lt;AA48)*$L48:$S48))))</f>
        <v/>
      </c>
    </row>
    <row r="49">
      <c r="A49" t="n">
        <v>46</v>
      </c>
      <c r="B49">
        <f>Debts!$B$4-(SUM($D49:$K49)-SUM($L49:$S49))</f>
        <v/>
      </c>
      <c r="C49">
        <f>SUM($AB49:$AI49)</f>
        <v/>
      </c>
      <c r="D49">
        <f>IF(N(AB48)&gt;0,N(AB48)*(1+N(Debts!$C$7)/1200),0)</f>
        <v/>
      </c>
      <c r="E49">
        <f>IF(N(AC48)&gt;0,N(AC48)*(1+N(Debts!$C$8)/1200),0)</f>
        <v/>
      </c>
      <c r="F49">
        <f>IF(N(AD48)&gt;0,N(AD48)*(1+N(Debts!$C$9)/1200),0)</f>
        <v/>
      </c>
      <c r="G49">
        <f>IF(N(AE48)&gt;0,N(AE48)*(1+N(Debts!$C$10)/1200),0)</f>
        <v/>
      </c>
      <c r="H49">
        <f>IF(N(AF48)&gt;0,N(AF48)*(1+N(Debts!$C$11)/1200),0)</f>
        <v/>
      </c>
      <c r="I49">
        <f>IF(N(AG48)&gt;0,N(AG48)*(1+N(Debts!$C$12)/1200),0)</f>
        <v/>
      </c>
      <c r="J49">
        <f>IF(N(AH48)&gt;0,N(AH48)*(1+N(Debts!$C$13)/1200),0)</f>
        <v/>
      </c>
      <c r="K49">
        <f>IF(N(AI48)&gt;0,N(AI48)*(1+N(Debts!$C$14)/1200),0)</f>
        <v/>
      </c>
      <c r="L49">
        <f>D49-MIN(N(Debts!$D$7),D49)</f>
        <v/>
      </c>
      <c r="M49">
        <f>E49-MIN(N(Debts!$D$8),E49)</f>
        <v/>
      </c>
      <c r="N49">
        <f>F49-MIN(N(Debts!$D$9),F49)</f>
        <v/>
      </c>
      <c r="O49">
        <f>G49-MIN(N(Debts!$D$10),G49)</f>
        <v/>
      </c>
      <c r="P49">
        <f>H49-MIN(N(Debts!$D$11),H49)</f>
        <v/>
      </c>
      <c r="Q49">
        <f>I49-MIN(N(Debts!$D$12),I49)</f>
        <v/>
      </c>
      <c r="R49">
        <f>J49-MIN(N(Debts!$D$13),J49)</f>
        <v/>
      </c>
      <c r="S49">
        <f>K49-MIN(N(Debts!$D$14),K49)</f>
        <v/>
      </c>
      <c r="T49">
        <f>IF(L49&lt;=0.005,99,1+SUMPRODUCT(($L49:$S49&gt;0.005)*(($L2:$S2&gt;L$2)+($L2:$S2=L$2)*($L49:$S49&lt;L49)+($L2:$S2=L$2)*($L49:$S49=L49)*($L1:$S1&lt;L$1))))</f>
        <v/>
      </c>
      <c r="U49">
        <f>IF(M49&lt;=0.005,99,1+SUMPRODUCT(($L49:$S49&gt;0.005)*(($L2:$S2&gt;M$2)+($L2:$S2=M$2)*($L49:$S49&lt;M49)+($L2:$S2=M$2)*($L49:$S49=M49)*($L1:$S1&lt;M$1))))</f>
        <v/>
      </c>
      <c r="V49">
        <f>IF(N49&lt;=0.005,99,1+SUMPRODUCT(($L49:$S49&gt;0.005)*(($L2:$S2&gt;N$2)+($L2:$S2=N$2)*($L49:$S49&lt;N49)+($L2:$S2=N$2)*($L49:$S49=N49)*($L1:$S1&lt;N$1))))</f>
        <v/>
      </c>
      <c r="W49">
        <f>IF(O49&lt;=0.005,99,1+SUMPRODUCT(($L49:$S49&gt;0.005)*(($L2:$S2&gt;O$2)+($L2:$S2=O$2)*($L49:$S49&lt;O49)+($L2:$S2=O$2)*($L49:$S49=O49)*($L1:$S1&lt;O$1))))</f>
        <v/>
      </c>
      <c r="X49">
        <f>IF(P49&lt;=0.005,99,1+SUMPRODUCT(($L49:$S49&gt;0.005)*(($L2:$S2&gt;P$2)+($L2:$S2=P$2)*($L49:$S49&lt;P49)+($L2:$S2=P$2)*($L49:$S49=P49)*($L1:$S1&lt;P$1))))</f>
        <v/>
      </c>
      <c r="Y49">
        <f>IF(Q49&lt;=0.005,99,1+SUMPRODUCT(($L49:$S49&gt;0.005)*(($L2:$S2&gt;Q$2)+($L2:$S2=Q$2)*($L49:$S49&lt;Q49)+($L2:$S2=Q$2)*($L49:$S49=Q49)*($L1:$S1&lt;Q$1))))</f>
        <v/>
      </c>
      <c r="Z49">
        <f>IF(R49&lt;=0.005,99,1+SUMPRODUCT(($L49:$S49&gt;0.005)*(($L2:$S2&gt;R$2)+($L2:$S2=R$2)*($L49:$S49&lt;R49)+($L2:$S2=R$2)*($L49:$S49=R49)*($L1:$S1&lt;R$1))))</f>
        <v/>
      </c>
      <c r="AA49">
        <f>IF(S49&lt;=0.005,99,1+SUMPRODUCT(($L49:$S49&gt;0.005)*(($L2:$S2&gt;S$2)+($L2:$S2=S$2)*($L49:$S49&lt;S49)+($L2:$S2=S$2)*($L49:$S49=S49)*($L1:$S1&lt;S$1))))</f>
        <v/>
      </c>
      <c r="AB49">
        <f>IF(L49-MIN(L49,MAX(0,$B49-SUMPRODUCT(($T49:$AA49&lt;T49)*$L49:$S49)))&lt;=0.005,0,L49-MIN(L49,MAX(0,$B49-SUMPRODUCT(($T49:$AA49&lt;T49)*$L49:$S49))))</f>
        <v/>
      </c>
      <c r="AC49">
        <f>IF(M49-MIN(M49,MAX(0,$B49-SUMPRODUCT(($T49:$AA49&lt;U49)*$L49:$S49)))&lt;=0.005,0,M49-MIN(M49,MAX(0,$B49-SUMPRODUCT(($T49:$AA49&lt;U49)*$L49:$S49))))</f>
        <v/>
      </c>
      <c r="AD49">
        <f>IF(N49-MIN(N49,MAX(0,$B49-SUMPRODUCT(($T49:$AA49&lt;V49)*$L49:$S49)))&lt;=0.005,0,N49-MIN(N49,MAX(0,$B49-SUMPRODUCT(($T49:$AA49&lt;V49)*$L49:$S49))))</f>
        <v/>
      </c>
      <c r="AE49">
        <f>IF(O49-MIN(O49,MAX(0,$B49-SUMPRODUCT(($T49:$AA49&lt;W49)*$L49:$S49)))&lt;=0.005,0,O49-MIN(O49,MAX(0,$B49-SUMPRODUCT(($T49:$AA49&lt;W49)*$L49:$S49))))</f>
        <v/>
      </c>
      <c r="AF49">
        <f>IF(P49-MIN(P49,MAX(0,$B49-SUMPRODUCT(($T49:$AA49&lt;X49)*$L49:$S49)))&lt;=0.005,0,P49-MIN(P49,MAX(0,$B49-SUMPRODUCT(($T49:$AA49&lt;X49)*$L49:$S49))))</f>
        <v/>
      </c>
      <c r="AG49">
        <f>IF(Q49-MIN(Q49,MAX(0,$B49-SUMPRODUCT(($T49:$AA49&lt;Y49)*$L49:$S49)))&lt;=0.005,0,Q49-MIN(Q49,MAX(0,$B49-SUMPRODUCT(($T49:$AA49&lt;Y49)*$L49:$S49))))</f>
        <v/>
      </c>
      <c r="AH49">
        <f>IF(R49-MIN(R49,MAX(0,$B49-SUMPRODUCT(($T49:$AA49&lt;Z49)*$L49:$S49)))&lt;=0.005,0,R49-MIN(R49,MAX(0,$B49-SUMPRODUCT(($T49:$AA49&lt;Z49)*$L49:$S49))))</f>
        <v/>
      </c>
      <c r="AI49">
        <f>IF(S49-MIN(S49,MAX(0,$B49-SUMPRODUCT(($T49:$AA49&lt;AA49)*$L49:$S49)))&lt;=0.005,0,S49-MIN(S49,MAX(0,$B49-SUMPRODUCT(($T49:$AA49&lt;AA49)*$L49:$S49))))</f>
        <v/>
      </c>
    </row>
    <row r="50">
      <c r="A50" t="n">
        <v>47</v>
      </c>
      <c r="B50">
        <f>Debts!$B$4-(SUM($D50:$K50)-SUM($L50:$S50))</f>
        <v/>
      </c>
      <c r="C50">
        <f>SUM($AB50:$AI50)</f>
        <v/>
      </c>
      <c r="D50">
        <f>IF(N(AB49)&gt;0,N(AB49)*(1+N(Debts!$C$7)/1200),0)</f>
        <v/>
      </c>
      <c r="E50">
        <f>IF(N(AC49)&gt;0,N(AC49)*(1+N(Debts!$C$8)/1200),0)</f>
        <v/>
      </c>
      <c r="F50">
        <f>IF(N(AD49)&gt;0,N(AD49)*(1+N(Debts!$C$9)/1200),0)</f>
        <v/>
      </c>
      <c r="G50">
        <f>IF(N(AE49)&gt;0,N(AE49)*(1+N(Debts!$C$10)/1200),0)</f>
        <v/>
      </c>
      <c r="H50">
        <f>IF(N(AF49)&gt;0,N(AF49)*(1+N(Debts!$C$11)/1200),0)</f>
        <v/>
      </c>
      <c r="I50">
        <f>IF(N(AG49)&gt;0,N(AG49)*(1+N(Debts!$C$12)/1200),0)</f>
        <v/>
      </c>
      <c r="J50">
        <f>IF(N(AH49)&gt;0,N(AH49)*(1+N(Debts!$C$13)/1200),0)</f>
        <v/>
      </c>
      <c r="K50">
        <f>IF(N(AI49)&gt;0,N(AI49)*(1+N(Debts!$C$14)/1200),0)</f>
        <v/>
      </c>
      <c r="L50">
        <f>D50-MIN(N(Debts!$D$7),D50)</f>
        <v/>
      </c>
      <c r="M50">
        <f>E50-MIN(N(Debts!$D$8),E50)</f>
        <v/>
      </c>
      <c r="N50">
        <f>F50-MIN(N(Debts!$D$9),F50)</f>
        <v/>
      </c>
      <c r="O50">
        <f>G50-MIN(N(Debts!$D$10),G50)</f>
        <v/>
      </c>
      <c r="P50">
        <f>H50-MIN(N(Debts!$D$11),H50)</f>
        <v/>
      </c>
      <c r="Q50">
        <f>I50-MIN(N(Debts!$D$12),I50)</f>
        <v/>
      </c>
      <c r="R50">
        <f>J50-MIN(N(Debts!$D$13),J50)</f>
        <v/>
      </c>
      <c r="S50">
        <f>K50-MIN(N(Debts!$D$14),K50)</f>
        <v/>
      </c>
      <c r="T50">
        <f>IF(L50&lt;=0.005,99,1+SUMPRODUCT(($L50:$S50&gt;0.005)*(($L2:$S2&gt;L$2)+($L2:$S2=L$2)*($L50:$S50&lt;L50)+($L2:$S2=L$2)*($L50:$S50=L50)*($L1:$S1&lt;L$1))))</f>
        <v/>
      </c>
      <c r="U50">
        <f>IF(M50&lt;=0.005,99,1+SUMPRODUCT(($L50:$S50&gt;0.005)*(($L2:$S2&gt;M$2)+($L2:$S2=M$2)*($L50:$S50&lt;M50)+($L2:$S2=M$2)*($L50:$S50=M50)*($L1:$S1&lt;M$1))))</f>
        <v/>
      </c>
      <c r="V50">
        <f>IF(N50&lt;=0.005,99,1+SUMPRODUCT(($L50:$S50&gt;0.005)*(($L2:$S2&gt;N$2)+($L2:$S2=N$2)*($L50:$S50&lt;N50)+($L2:$S2=N$2)*($L50:$S50=N50)*($L1:$S1&lt;N$1))))</f>
        <v/>
      </c>
      <c r="W50">
        <f>IF(O50&lt;=0.005,99,1+SUMPRODUCT(($L50:$S50&gt;0.005)*(($L2:$S2&gt;O$2)+($L2:$S2=O$2)*($L50:$S50&lt;O50)+($L2:$S2=O$2)*($L50:$S50=O50)*($L1:$S1&lt;O$1))))</f>
        <v/>
      </c>
      <c r="X50">
        <f>IF(P50&lt;=0.005,99,1+SUMPRODUCT(($L50:$S50&gt;0.005)*(($L2:$S2&gt;P$2)+($L2:$S2=P$2)*($L50:$S50&lt;P50)+($L2:$S2=P$2)*($L50:$S50=P50)*($L1:$S1&lt;P$1))))</f>
        <v/>
      </c>
      <c r="Y50">
        <f>IF(Q50&lt;=0.005,99,1+SUMPRODUCT(($L50:$S50&gt;0.005)*(($L2:$S2&gt;Q$2)+($L2:$S2=Q$2)*($L50:$S50&lt;Q50)+($L2:$S2=Q$2)*($L50:$S50=Q50)*($L1:$S1&lt;Q$1))))</f>
        <v/>
      </c>
      <c r="Z50">
        <f>IF(R50&lt;=0.005,99,1+SUMPRODUCT(($L50:$S50&gt;0.005)*(($L2:$S2&gt;R$2)+($L2:$S2=R$2)*($L50:$S50&lt;R50)+($L2:$S2=R$2)*($L50:$S50=R50)*($L1:$S1&lt;R$1))))</f>
        <v/>
      </c>
      <c r="AA50">
        <f>IF(S50&lt;=0.005,99,1+SUMPRODUCT(($L50:$S50&gt;0.005)*(($L2:$S2&gt;S$2)+($L2:$S2=S$2)*($L50:$S50&lt;S50)+($L2:$S2=S$2)*($L50:$S50=S50)*($L1:$S1&lt;S$1))))</f>
        <v/>
      </c>
      <c r="AB50">
        <f>IF(L50-MIN(L50,MAX(0,$B50-SUMPRODUCT(($T50:$AA50&lt;T50)*$L50:$S50)))&lt;=0.005,0,L50-MIN(L50,MAX(0,$B50-SUMPRODUCT(($T50:$AA50&lt;T50)*$L50:$S50))))</f>
        <v/>
      </c>
      <c r="AC50">
        <f>IF(M50-MIN(M50,MAX(0,$B50-SUMPRODUCT(($T50:$AA50&lt;U50)*$L50:$S50)))&lt;=0.005,0,M50-MIN(M50,MAX(0,$B50-SUMPRODUCT(($T50:$AA50&lt;U50)*$L50:$S50))))</f>
        <v/>
      </c>
      <c r="AD50">
        <f>IF(N50-MIN(N50,MAX(0,$B50-SUMPRODUCT(($T50:$AA50&lt;V50)*$L50:$S50)))&lt;=0.005,0,N50-MIN(N50,MAX(0,$B50-SUMPRODUCT(($T50:$AA50&lt;V50)*$L50:$S50))))</f>
        <v/>
      </c>
      <c r="AE50">
        <f>IF(O50-MIN(O50,MAX(0,$B50-SUMPRODUCT(($T50:$AA50&lt;W50)*$L50:$S50)))&lt;=0.005,0,O50-MIN(O50,MAX(0,$B50-SUMPRODUCT(($T50:$AA50&lt;W50)*$L50:$S50))))</f>
        <v/>
      </c>
      <c r="AF50">
        <f>IF(P50-MIN(P50,MAX(0,$B50-SUMPRODUCT(($T50:$AA50&lt;X50)*$L50:$S50)))&lt;=0.005,0,P50-MIN(P50,MAX(0,$B50-SUMPRODUCT(($T50:$AA50&lt;X50)*$L50:$S50))))</f>
        <v/>
      </c>
      <c r="AG50">
        <f>IF(Q50-MIN(Q50,MAX(0,$B50-SUMPRODUCT(($T50:$AA50&lt;Y50)*$L50:$S50)))&lt;=0.005,0,Q50-MIN(Q50,MAX(0,$B50-SUMPRODUCT(($T50:$AA50&lt;Y50)*$L50:$S50))))</f>
        <v/>
      </c>
      <c r="AH50">
        <f>IF(R50-MIN(R50,MAX(0,$B50-SUMPRODUCT(($T50:$AA50&lt;Z50)*$L50:$S50)))&lt;=0.005,0,R50-MIN(R50,MAX(0,$B50-SUMPRODUCT(($T50:$AA50&lt;Z50)*$L50:$S50))))</f>
        <v/>
      </c>
      <c r="AI50">
        <f>IF(S50-MIN(S50,MAX(0,$B50-SUMPRODUCT(($T50:$AA50&lt;AA50)*$L50:$S50)))&lt;=0.005,0,S50-MIN(S50,MAX(0,$B50-SUMPRODUCT(($T50:$AA50&lt;AA50)*$L50:$S50))))</f>
        <v/>
      </c>
    </row>
    <row r="51">
      <c r="A51" t="n">
        <v>48</v>
      </c>
      <c r="B51">
        <f>Debts!$B$4-(SUM($D51:$K51)-SUM($L51:$S51))</f>
        <v/>
      </c>
      <c r="C51">
        <f>SUM($AB51:$AI51)</f>
        <v/>
      </c>
      <c r="D51">
        <f>IF(N(AB50)&gt;0,N(AB50)*(1+N(Debts!$C$7)/1200),0)</f>
        <v/>
      </c>
      <c r="E51">
        <f>IF(N(AC50)&gt;0,N(AC50)*(1+N(Debts!$C$8)/1200),0)</f>
        <v/>
      </c>
      <c r="F51">
        <f>IF(N(AD50)&gt;0,N(AD50)*(1+N(Debts!$C$9)/1200),0)</f>
        <v/>
      </c>
      <c r="G51">
        <f>IF(N(AE50)&gt;0,N(AE50)*(1+N(Debts!$C$10)/1200),0)</f>
        <v/>
      </c>
      <c r="H51">
        <f>IF(N(AF50)&gt;0,N(AF50)*(1+N(Debts!$C$11)/1200),0)</f>
        <v/>
      </c>
      <c r="I51">
        <f>IF(N(AG50)&gt;0,N(AG50)*(1+N(Debts!$C$12)/1200),0)</f>
        <v/>
      </c>
      <c r="J51">
        <f>IF(N(AH50)&gt;0,N(AH50)*(1+N(Debts!$C$13)/1200),0)</f>
        <v/>
      </c>
      <c r="K51">
        <f>IF(N(AI50)&gt;0,N(AI50)*(1+N(Debts!$C$14)/1200),0)</f>
        <v/>
      </c>
      <c r="L51">
        <f>D51-MIN(N(Debts!$D$7),D51)</f>
        <v/>
      </c>
      <c r="M51">
        <f>E51-MIN(N(Debts!$D$8),E51)</f>
        <v/>
      </c>
      <c r="N51">
        <f>F51-MIN(N(Debts!$D$9),F51)</f>
        <v/>
      </c>
      <c r="O51">
        <f>G51-MIN(N(Debts!$D$10),G51)</f>
        <v/>
      </c>
      <c r="P51">
        <f>H51-MIN(N(Debts!$D$11),H51)</f>
        <v/>
      </c>
      <c r="Q51">
        <f>I51-MIN(N(Debts!$D$12),I51)</f>
        <v/>
      </c>
      <c r="R51">
        <f>J51-MIN(N(Debts!$D$13),J51)</f>
        <v/>
      </c>
      <c r="S51">
        <f>K51-MIN(N(Debts!$D$14),K51)</f>
        <v/>
      </c>
      <c r="T51">
        <f>IF(L51&lt;=0.005,99,1+SUMPRODUCT(($L51:$S51&gt;0.005)*(($L2:$S2&gt;L$2)+($L2:$S2=L$2)*($L51:$S51&lt;L51)+($L2:$S2=L$2)*($L51:$S51=L51)*($L1:$S1&lt;L$1))))</f>
        <v/>
      </c>
      <c r="U51">
        <f>IF(M51&lt;=0.005,99,1+SUMPRODUCT(($L51:$S51&gt;0.005)*(($L2:$S2&gt;M$2)+($L2:$S2=M$2)*($L51:$S51&lt;M51)+($L2:$S2=M$2)*($L51:$S51=M51)*($L1:$S1&lt;M$1))))</f>
        <v/>
      </c>
      <c r="V51">
        <f>IF(N51&lt;=0.005,99,1+SUMPRODUCT(($L51:$S51&gt;0.005)*(($L2:$S2&gt;N$2)+($L2:$S2=N$2)*($L51:$S51&lt;N51)+($L2:$S2=N$2)*($L51:$S51=N51)*($L1:$S1&lt;N$1))))</f>
        <v/>
      </c>
      <c r="W51">
        <f>IF(O51&lt;=0.005,99,1+SUMPRODUCT(($L51:$S51&gt;0.005)*(($L2:$S2&gt;O$2)+($L2:$S2=O$2)*($L51:$S51&lt;O51)+($L2:$S2=O$2)*($L51:$S51=O51)*($L1:$S1&lt;O$1))))</f>
        <v/>
      </c>
      <c r="X51">
        <f>IF(P51&lt;=0.005,99,1+SUMPRODUCT(($L51:$S51&gt;0.005)*(($L2:$S2&gt;P$2)+($L2:$S2=P$2)*($L51:$S51&lt;P51)+($L2:$S2=P$2)*($L51:$S51=P51)*($L1:$S1&lt;P$1))))</f>
        <v/>
      </c>
      <c r="Y51">
        <f>IF(Q51&lt;=0.005,99,1+SUMPRODUCT(($L51:$S51&gt;0.005)*(($L2:$S2&gt;Q$2)+($L2:$S2=Q$2)*($L51:$S51&lt;Q51)+($L2:$S2=Q$2)*($L51:$S51=Q51)*($L1:$S1&lt;Q$1))))</f>
        <v/>
      </c>
      <c r="Z51">
        <f>IF(R51&lt;=0.005,99,1+SUMPRODUCT(($L51:$S51&gt;0.005)*(($L2:$S2&gt;R$2)+($L2:$S2=R$2)*($L51:$S51&lt;R51)+($L2:$S2=R$2)*($L51:$S51=R51)*($L1:$S1&lt;R$1))))</f>
        <v/>
      </c>
      <c r="AA51">
        <f>IF(S51&lt;=0.005,99,1+SUMPRODUCT(($L51:$S51&gt;0.005)*(($L2:$S2&gt;S$2)+($L2:$S2=S$2)*($L51:$S51&lt;S51)+($L2:$S2=S$2)*($L51:$S51=S51)*($L1:$S1&lt;S$1))))</f>
        <v/>
      </c>
      <c r="AB51">
        <f>IF(L51-MIN(L51,MAX(0,$B51-SUMPRODUCT(($T51:$AA51&lt;T51)*$L51:$S51)))&lt;=0.005,0,L51-MIN(L51,MAX(0,$B51-SUMPRODUCT(($T51:$AA51&lt;T51)*$L51:$S51))))</f>
        <v/>
      </c>
      <c r="AC51">
        <f>IF(M51-MIN(M51,MAX(0,$B51-SUMPRODUCT(($T51:$AA51&lt;U51)*$L51:$S51)))&lt;=0.005,0,M51-MIN(M51,MAX(0,$B51-SUMPRODUCT(($T51:$AA51&lt;U51)*$L51:$S51))))</f>
        <v/>
      </c>
      <c r="AD51">
        <f>IF(N51-MIN(N51,MAX(0,$B51-SUMPRODUCT(($T51:$AA51&lt;V51)*$L51:$S51)))&lt;=0.005,0,N51-MIN(N51,MAX(0,$B51-SUMPRODUCT(($T51:$AA51&lt;V51)*$L51:$S51))))</f>
        <v/>
      </c>
      <c r="AE51">
        <f>IF(O51-MIN(O51,MAX(0,$B51-SUMPRODUCT(($T51:$AA51&lt;W51)*$L51:$S51)))&lt;=0.005,0,O51-MIN(O51,MAX(0,$B51-SUMPRODUCT(($T51:$AA51&lt;W51)*$L51:$S51))))</f>
        <v/>
      </c>
      <c r="AF51">
        <f>IF(P51-MIN(P51,MAX(0,$B51-SUMPRODUCT(($T51:$AA51&lt;X51)*$L51:$S51)))&lt;=0.005,0,P51-MIN(P51,MAX(0,$B51-SUMPRODUCT(($T51:$AA51&lt;X51)*$L51:$S51))))</f>
        <v/>
      </c>
      <c r="AG51">
        <f>IF(Q51-MIN(Q51,MAX(0,$B51-SUMPRODUCT(($T51:$AA51&lt;Y51)*$L51:$S51)))&lt;=0.005,0,Q51-MIN(Q51,MAX(0,$B51-SUMPRODUCT(($T51:$AA51&lt;Y51)*$L51:$S51))))</f>
        <v/>
      </c>
      <c r="AH51">
        <f>IF(R51-MIN(R51,MAX(0,$B51-SUMPRODUCT(($T51:$AA51&lt;Z51)*$L51:$S51)))&lt;=0.005,0,R51-MIN(R51,MAX(0,$B51-SUMPRODUCT(($T51:$AA51&lt;Z51)*$L51:$S51))))</f>
        <v/>
      </c>
      <c r="AI51">
        <f>IF(S51-MIN(S51,MAX(0,$B51-SUMPRODUCT(($T51:$AA51&lt;AA51)*$L51:$S51)))&lt;=0.005,0,S51-MIN(S51,MAX(0,$B51-SUMPRODUCT(($T51:$AA51&lt;AA51)*$L51:$S51))))</f>
        <v/>
      </c>
    </row>
    <row r="52">
      <c r="A52" t="n">
        <v>49</v>
      </c>
      <c r="B52">
        <f>Debts!$B$4-(SUM($D52:$K52)-SUM($L52:$S52))</f>
        <v/>
      </c>
      <c r="C52">
        <f>SUM($AB52:$AI52)</f>
        <v/>
      </c>
      <c r="D52">
        <f>IF(N(AB51)&gt;0,N(AB51)*(1+N(Debts!$C$7)/1200),0)</f>
        <v/>
      </c>
      <c r="E52">
        <f>IF(N(AC51)&gt;0,N(AC51)*(1+N(Debts!$C$8)/1200),0)</f>
        <v/>
      </c>
      <c r="F52">
        <f>IF(N(AD51)&gt;0,N(AD51)*(1+N(Debts!$C$9)/1200),0)</f>
        <v/>
      </c>
      <c r="G52">
        <f>IF(N(AE51)&gt;0,N(AE51)*(1+N(Debts!$C$10)/1200),0)</f>
        <v/>
      </c>
      <c r="H52">
        <f>IF(N(AF51)&gt;0,N(AF51)*(1+N(Debts!$C$11)/1200),0)</f>
        <v/>
      </c>
      <c r="I52">
        <f>IF(N(AG51)&gt;0,N(AG51)*(1+N(Debts!$C$12)/1200),0)</f>
        <v/>
      </c>
      <c r="J52">
        <f>IF(N(AH51)&gt;0,N(AH51)*(1+N(Debts!$C$13)/1200),0)</f>
        <v/>
      </c>
      <c r="K52">
        <f>IF(N(AI51)&gt;0,N(AI51)*(1+N(Debts!$C$14)/1200),0)</f>
        <v/>
      </c>
      <c r="L52">
        <f>D52-MIN(N(Debts!$D$7),D52)</f>
        <v/>
      </c>
      <c r="M52">
        <f>E52-MIN(N(Debts!$D$8),E52)</f>
        <v/>
      </c>
      <c r="N52">
        <f>F52-MIN(N(Debts!$D$9),F52)</f>
        <v/>
      </c>
      <c r="O52">
        <f>G52-MIN(N(Debts!$D$10),G52)</f>
        <v/>
      </c>
      <c r="P52">
        <f>H52-MIN(N(Debts!$D$11),H52)</f>
        <v/>
      </c>
      <c r="Q52">
        <f>I52-MIN(N(Debts!$D$12),I52)</f>
        <v/>
      </c>
      <c r="R52">
        <f>J52-MIN(N(Debts!$D$13),J52)</f>
        <v/>
      </c>
      <c r="S52">
        <f>K52-MIN(N(Debts!$D$14),K52)</f>
        <v/>
      </c>
      <c r="T52">
        <f>IF(L52&lt;=0.005,99,1+SUMPRODUCT(($L52:$S52&gt;0.005)*(($L2:$S2&gt;L$2)+($L2:$S2=L$2)*($L52:$S52&lt;L52)+($L2:$S2=L$2)*($L52:$S52=L52)*($L1:$S1&lt;L$1))))</f>
        <v/>
      </c>
      <c r="U52">
        <f>IF(M52&lt;=0.005,99,1+SUMPRODUCT(($L52:$S52&gt;0.005)*(($L2:$S2&gt;M$2)+($L2:$S2=M$2)*($L52:$S52&lt;M52)+($L2:$S2=M$2)*($L52:$S52=M52)*($L1:$S1&lt;M$1))))</f>
        <v/>
      </c>
      <c r="V52">
        <f>IF(N52&lt;=0.005,99,1+SUMPRODUCT(($L52:$S52&gt;0.005)*(($L2:$S2&gt;N$2)+($L2:$S2=N$2)*($L52:$S52&lt;N52)+($L2:$S2=N$2)*($L52:$S52=N52)*($L1:$S1&lt;N$1))))</f>
        <v/>
      </c>
      <c r="W52">
        <f>IF(O52&lt;=0.005,99,1+SUMPRODUCT(($L52:$S52&gt;0.005)*(($L2:$S2&gt;O$2)+($L2:$S2=O$2)*($L52:$S52&lt;O52)+($L2:$S2=O$2)*($L52:$S52=O52)*($L1:$S1&lt;O$1))))</f>
        <v/>
      </c>
      <c r="X52">
        <f>IF(P52&lt;=0.005,99,1+SUMPRODUCT(($L52:$S52&gt;0.005)*(($L2:$S2&gt;P$2)+($L2:$S2=P$2)*($L52:$S52&lt;P52)+($L2:$S2=P$2)*($L52:$S52=P52)*($L1:$S1&lt;P$1))))</f>
        <v/>
      </c>
      <c r="Y52">
        <f>IF(Q52&lt;=0.005,99,1+SUMPRODUCT(($L52:$S52&gt;0.005)*(($L2:$S2&gt;Q$2)+($L2:$S2=Q$2)*($L52:$S52&lt;Q52)+($L2:$S2=Q$2)*($L52:$S52=Q52)*($L1:$S1&lt;Q$1))))</f>
        <v/>
      </c>
      <c r="Z52">
        <f>IF(R52&lt;=0.005,99,1+SUMPRODUCT(($L52:$S52&gt;0.005)*(($L2:$S2&gt;R$2)+($L2:$S2=R$2)*($L52:$S52&lt;R52)+($L2:$S2=R$2)*($L52:$S52=R52)*($L1:$S1&lt;R$1))))</f>
        <v/>
      </c>
      <c r="AA52">
        <f>IF(S52&lt;=0.005,99,1+SUMPRODUCT(($L52:$S52&gt;0.005)*(($L2:$S2&gt;S$2)+($L2:$S2=S$2)*($L52:$S52&lt;S52)+($L2:$S2=S$2)*($L52:$S52=S52)*($L1:$S1&lt;S$1))))</f>
        <v/>
      </c>
      <c r="AB52">
        <f>IF(L52-MIN(L52,MAX(0,$B52-SUMPRODUCT(($T52:$AA52&lt;T52)*$L52:$S52)))&lt;=0.005,0,L52-MIN(L52,MAX(0,$B52-SUMPRODUCT(($T52:$AA52&lt;T52)*$L52:$S52))))</f>
        <v/>
      </c>
      <c r="AC52">
        <f>IF(M52-MIN(M52,MAX(0,$B52-SUMPRODUCT(($T52:$AA52&lt;U52)*$L52:$S52)))&lt;=0.005,0,M52-MIN(M52,MAX(0,$B52-SUMPRODUCT(($T52:$AA52&lt;U52)*$L52:$S52))))</f>
        <v/>
      </c>
      <c r="AD52">
        <f>IF(N52-MIN(N52,MAX(0,$B52-SUMPRODUCT(($T52:$AA52&lt;V52)*$L52:$S52)))&lt;=0.005,0,N52-MIN(N52,MAX(0,$B52-SUMPRODUCT(($T52:$AA52&lt;V52)*$L52:$S52))))</f>
        <v/>
      </c>
      <c r="AE52">
        <f>IF(O52-MIN(O52,MAX(0,$B52-SUMPRODUCT(($T52:$AA52&lt;W52)*$L52:$S52)))&lt;=0.005,0,O52-MIN(O52,MAX(0,$B52-SUMPRODUCT(($T52:$AA52&lt;W52)*$L52:$S52))))</f>
        <v/>
      </c>
      <c r="AF52">
        <f>IF(P52-MIN(P52,MAX(0,$B52-SUMPRODUCT(($T52:$AA52&lt;X52)*$L52:$S52)))&lt;=0.005,0,P52-MIN(P52,MAX(0,$B52-SUMPRODUCT(($T52:$AA52&lt;X52)*$L52:$S52))))</f>
        <v/>
      </c>
      <c r="AG52">
        <f>IF(Q52-MIN(Q52,MAX(0,$B52-SUMPRODUCT(($T52:$AA52&lt;Y52)*$L52:$S52)))&lt;=0.005,0,Q52-MIN(Q52,MAX(0,$B52-SUMPRODUCT(($T52:$AA52&lt;Y52)*$L52:$S52))))</f>
        <v/>
      </c>
      <c r="AH52">
        <f>IF(R52-MIN(R52,MAX(0,$B52-SUMPRODUCT(($T52:$AA52&lt;Z52)*$L52:$S52)))&lt;=0.005,0,R52-MIN(R52,MAX(0,$B52-SUMPRODUCT(($T52:$AA52&lt;Z52)*$L52:$S52))))</f>
        <v/>
      </c>
      <c r="AI52">
        <f>IF(S52-MIN(S52,MAX(0,$B52-SUMPRODUCT(($T52:$AA52&lt;AA52)*$L52:$S52)))&lt;=0.005,0,S52-MIN(S52,MAX(0,$B52-SUMPRODUCT(($T52:$AA52&lt;AA52)*$L52:$S52))))</f>
        <v/>
      </c>
    </row>
    <row r="53">
      <c r="A53" t="n">
        <v>50</v>
      </c>
      <c r="B53">
        <f>Debts!$B$4-(SUM($D53:$K53)-SUM($L53:$S53))</f>
        <v/>
      </c>
      <c r="C53">
        <f>SUM($AB53:$AI53)</f>
        <v/>
      </c>
      <c r="D53">
        <f>IF(N(AB52)&gt;0,N(AB52)*(1+N(Debts!$C$7)/1200),0)</f>
        <v/>
      </c>
      <c r="E53">
        <f>IF(N(AC52)&gt;0,N(AC52)*(1+N(Debts!$C$8)/1200),0)</f>
        <v/>
      </c>
      <c r="F53">
        <f>IF(N(AD52)&gt;0,N(AD52)*(1+N(Debts!$C$9)/1200),0)</f>
        <v/>
      </c>
      <c r="G53">
        <f>IF(N(AE52)&gt;0,N(AE52)*(1+N(Debts!$C$10)/1200),0)</f>
        <v/>
      </c>
      <c r="H53">
        <f>IF(N(AF52)&gt;0,N(AF52)*(1+N(Debts!$C$11)/1200),0)</f>
        <v/>
      </c>
      <c r="I53">
        <f>IF(N(AG52)&gt;0,N(AG52)*(1+N(Debts!$C$12)/1200),0)</f>
        <v/>
      </c>
      <c r="J53">
        <f>IF(N(AH52)&gt;0,N(AH52)*(1+N(Debts!$C$13)/1200),0)</f>
        <v/>
      </c>
      <c r="K53">
        <f>IF(N(AI52)&gt;0,N(AI52)*(1+N(Debts!$C$14)/1200),0)</f>
        <v/>
      </c>
      <c r="L53">
        <f>D53-MIN(N(Debts!$D$7),D53)</f>
        <v/>
      </c>
      <c r="M53">
        <f>E53-MIN(N(Debts!$D$8),E53)</f>
        <v/>
      </c>
      <c r="N53">
        <f>F53-MIN(N(Debts!$D$9),F53)</f>
        <v/>
      </c>
      <c r="O53">
        <f>G53-MIN(N(Debts!$D$10),G53)</f>
        <v/>
      </c>
      <c r="P53">
        <f>H53-MIN(N(Debts!$D$11),H53)</f>
        <v/>
      </c>
      <c r="Q53">
        <f>I53-MIN(N(Debts!$D$12),I53)</f>
        <v/>
      </c>
      <c r="R53">
        <f>J53-MIN(N(Debts!$D$13),J53)</f>
        <v/>
      </c>
      <c r="S53">
        <f>K53-MIN(N(Debts!$D$14),K53)</f>
        <v/>
      </c>
      <c r="T53">
        <f>IF(L53&lt;=0.005,99,1+SUMPRODUCT(($L53:$S53&gt;0.005)*(($L2:$S2&gt;L$2)+($L2:$S2=L$2)*($L53:$S53&lt;L53)+($L2:$S2=L$2)*($L53:$S53=L53)*($L1:$S1&lt;L$1))))</f>
        <v/>
      </c>
      <c r="U53">
        <f>IF(M53&lt;=0.005,99,1+SUMPRODUCT(($L53:$S53&gt;0.005)*(($L2:$S2&gt;M$2)+($L2:$S2=M$2)*($L53:$S53&lt;M53)+($L2:$S2=M$2)*($L53:$S53=M53)*($L1:$S1&lt;M$1))))</f>
        <v/>
      </c>
      <c r="V53">
        <f>IF(N53&lt;=0.005,99,1+SUMPRODUCT(($L53:$S53&gt;0.005)*(($L2:$S2&gt;N$2)+($L2:$S2=N$2)*($L53:$S53&lt;N53)+($L2:$S2=N$2)*($L53:$S53=N53)*($L1:$S1&lt;N$1))))</f>
        <v/>
      </c>
      <c r="W53">
        <f>IF(O53&lt;=0.005,99,1+SUMPRODUCT(($L53:$S53&gt;0.005)*(($L2:$S2&gt;O$2)+($L2:$S2=O$2)*($L53:$S53&lt;O53)+($L2:$S2=O$2)*($L53:$S53=O53)*($L1:$S1&lt;O$1))))</f>
        <v/>
      </c>
      <c r="X53">
        <f>IF(P53&lt;=0.005,99,1+SUMPRODUCT(($L53:$S53&gt;0.005)*(($L2:$S2&gt;P$2)+($L2:$S2=P$2)*($L53:$S53&lt;P53)+($L2:$S2=P$2)*($L53:$S53=P53)*($L1:$S1&lt;P$1))))</f>
        <v/>
      </c>
      <c r="Y53">
        <f>IF(Q53&lt;=0.005,99,1+SUMPRODUCT(($L53:$S53&gt;0.005)*(($L2:$S2&gt;Q$2)+($L2:$S2=Q$2)*($L53:$S53&lt;Q53)+($L2:$S2=Q$2)*($L53:$S53=Q53)*($L1:$S1&lt;Q$1))))</f>
        <v/>
      </c>
      <c r="Z53">
        <f>IF(R53&lt;=0.005,99,1+SUMPRODUCT(($L53:$S53&gt;0.005)*(($L2:$S2&gt;R$2)+($L2:$S2=R$2)*($L53:$S53&lt;R53)+($L2:$S2=R$2)*($L53:$S53=R53)*($L1:$S1&lt;R$1))))</f>
        <v/>
      </c>
      <c r="AA53">
        <f>IF(S53&lt;=0.005,99,1+SUMPRODUCT(($L53:$S53&gt;0.005)*(($L2:$S2&gt;S$2)+($L2:$S2=S$2)*($L53:$S53&lt;S53)+($L2:$S2=S$2)*($L53:$S53=S53)*($L1:$S1&lt;S$1))))</f>
        <v/>
      </c>
      <c r="AB53">
        <f>IF(L53-MIN(L53,MAX(0,$B53-SUMPRODUCT(($T53:$AA53&lt;T53)*$L53:$S53)))&lt;=0.005,0,L53-MIN(L53,MAX(0,$B53-SUMPRODUCT(($T53:$AA53&lt;T53)*$L53:$S53))))</f>
        <v/>
      </c>
      <c r="AC53">
        <f>IF(M53-MIN(M53,MAX(0,$B53-SUMPRODUCT(($T53:$AA53&lt;U53)*$L53:$S53)))&lt;=0.005,0,M53-MIN(M53,MAX(0,$B53-SUMPRODUCT(($T53:$AA53&lt;U53)*$L53:$S53))))</f>
        <v/>
      </c>
      <c r="AD53">
        <f>IF(N53-MIN(N53,MAX(0,$B53-SUMPRODUCT(($T53:$AA53&lt;V53)*$L53:$S53)))&lt;=0.005,0,N53-MIN(N53,MAX(0,$B53-SUMPRODUCT(($T53:$AA53&lt;V53)*$L53:$S53))))</f>
        <v/>
      </c>
      <c r="AE53">
        <f>IF(O53-MIN(O53,MAX(0,$B53-SUMPRODUCT(($T53:$AA53&lt;W53)*$L53:$S53)))&lt;=0.005,0,O53-MIN(O53,MAX(0,$B53-SUMPRODUCT(($T53:$AA53&lt;W53)*$L53:$S53))))</f>
        <v/>
      </c>
      <c r="AF53">
        <f>IF(P53-MIN(P53,MAX(0,$B53-SUMPRODUCT(($T53:$AA53&lt;X53)*$L53:$S53)))&lt;=0.005,0,P53-MIN(P53,MAX(0,$B53-SUMPRODUCT(($T53:$AA53&lt;X53)*$L53:$S53))))</f>
        <v/>
      </c>
      <c r="AG53">
        <f>IF(Q53-MIN(Q53,MAX(0,$B53-SUMPRODUCT(($T53:$AA53&lt;Y53)*$L53:$S53)))&lt;=0.005,0,Q53-MIN(Q53,MAX(0,$B53-SUMPRODUCT(($T53:$AA53&lt;Y53)*$L53:$S53))))</f>
        <v/>
      </c>
      <c r="AH53">
        <f>IF(R53-MIN(R53,MAX(0,$B53-SUMPRODUCT(($T53:$AA53&lt;Z53)*$L53:$S53)))&lt;=0.005,0,R53-MIN(R53,MAX(0,$B53-SUMPRODUCT(($T53:$AA53&lt;Z53)*$L53:$S53))))</f>
        <v/>
      </c>
      <c r="AI53">
        <f>IF(S53-MIN(S53,MAX(0,$B53-SUMPRODUCT(($T53:$AA53&lt;AA53)*$L53:$S53)))&lt;=0.005,0,S53-MIN(S53,MAX(0,$B53-SUMPRODUCT(($T53:$AA53&lt;AA53)*$L53:$S53))))</f>
        <v/>
      </c>
    </row>
    <row r="54">
      <c r="A54" t="n">
        <v>51</v>
      </c>
      <c r="B54">
        <f>Debts!$B$4-(SUM($D54:$K54)-SUM($L54:$S54))</f>
        <v/>
      </c>
      <c r="C54">
        <f>SUM($AB54:$AI54)</f>
        <v/>
      </c>
      <c r="D54">
        <f>IF(N(AB53)&gt;0,N(AB53)*(1+N(Debts!$C$7)/1200),0)</f>
        <v/>
      </c>
      <c r="E54">
        <f>IF(N(AC53)&gt;0,N(AC53)*(1+N(Debts!$C$8)/1200),0)</f>
        <v/>
      </c>
      <c r="F54">
        <f>IF(N(AD53)&gt;0,N(AD53)*(1+N(Debts!$C$9)/1200),0)</f>
        <v/>
      </c>
      <c r="G54">
        <f>IF(N(AE53)&gt;0,N(AE53)*(1+N(Debts!$C$10)/1200),0)</f>
        <v/>
      </c>
      <c r="H54">
        <f>IF(N(AF53)&gt;0,N(AF53)*(1+N(Debts!$C$11)/1200),0)</f>
        <v/>
      </c>
      <c r="I54">
        <f>IF(N(AG53)&gt;0,N(AG53)*(1+N(Debts!$C$12)/1200),0)</f>
        <v/>
      </c>
      <c r="J54">
        <f>IF(N(AH53)&gt;0,N(AH53)*(1+N(Debts!$C$13)/1200),0)</f>
        <v/>
      </c>
      <c r="K54">
        <f>IF(N(AI53)&gt;0,N(AI53)*(1+N(Debts!$C$14)/1200),0)</f>
        <v/>
      </c>
      <c r="L54">
        <f>D54-MIN(N(Debts!$D$7),D54)</f>
        <v/>
      </c>
      <c r="M54">
        <f>E54-MIN(N(Debts!$D$8),E54)</f>
        <v/>
      </c>
      <c r="N54">
        <f>F54-MIN(N(Debts!$D$9),F54)</f>
        <v/>
      </c>
      <c r="O54">
        <f>G54-MIN(N(Debts!$D$10),G54)</f>
        <v/>
      </c>
      <c r="P54">
        <f>H54-MIN(N(Debts!$D$11),H54)</f>
        <v/>
      </c>
      <c r="Q54">
        <f>I54-MIN(N(Debts!$D$12),I54)</f>
        <v/>
      </c>
      <c r="R54">
        <f>J54-MIN(N(Debts!$D$13),J54)</f>
        <v/>
      </c>
      <c r="S54">
        <f>K54-MIN(N(Debts!$D$14),K54)</f>
        <v/>
      </c>
      <c r="T54">
        <f>IF(L54&lt;=0.005,99,1+SUMPRODUCT(($L54:$S54&gt;0.005)*(($L2:$S2&gt;L$2)+($L2:$S2=L$2)*($L54:$S54&lt;L54)+($L2:$S2=L$2)*($L54:$S54=L54)*($L1:$S1&lt;L$1))))</f>
        <v/>
      </c>
      <c r="U54">
        <f>IF(M54&lt;=0.005,99,1+SUMPRODUCT(($L54:$S54&gt;0.005)*(($L2:$S2&gt;M$2)+($L2:$S2=M$2)*($L54:$S54&lt;M54)+($L2:$S2=M$2)*($L54:$S54=M54)*($L1:$S1&lt;M$1))))</f>
        <v/>
      </c>
      <c r="V54">
        <f>IF(N54&lt;=0.005,99,1+SUMPRODUCT(($L54:$S54&gt;0.005)*(($L2:$S2&gt;N$2)+($L2:$S2=N$2)*($L54:$S54&lt;N54)+($L2:$S2=N$2)*($L54:$S54=N54)*($L1:$S1&lt;N$1))))</f>
        <v/>
      </c>
      <c r="W54">
        <f>IF(O54&lt;=0.005,99,1+SUMPRODUCT(($L54:$S54&gt;0.005)*(($L2:$S2&gt;O$2)+($L2:$S2=O$2)*($L54:$S54&lt;O54)+($L2:$S2=O$2)*($L54:$S54=O54)*($L1:$S1&lt;O$1))))</f>
        <v/>
      </c>
      <c r="X54">
        <f>IF(P54&lt;=0.005,99,1+SUMPRODUCT(($L54:$S54&gt;0.005)*(($L2:$S2&gt;P$2)+($L2:$S2=P$2)*($L54:$S54&lt;P54)+($L2:$S2=P$2)*($L54:$S54=P54)*($L1:$S1&lt;P$1))))</f>
        <v/>
      </c>
      <c r="Y54">
        <f>IF(Q54&lt;=0.005,99,1+SUMPRODUCT(($L54:$S54&gt;0.005)*(($L2:$S2&gt;Q$2)+($L2:$S2=Q$2)*($L54:$S54&lt;Q54)+($L2:$S2=Q$2)*($L54:$S54=Q54)*($L1:$S1&lt;Q$1))))</f>
        <v/>
      </c>
      <c r="Z54">
        <f>IF(R54&lt;=0.005,99,1+SUMPRODUCT(($L54:$S54&gt;0.005)*(($L2:$S2&gt;R$2)+($L2:$S2=R$2)*($L54:$S54&lt;R54)+($L2:$S2=R$2)*($L54:$S54=R54)*($L1:$S1&lt;R$1))))</f>
        <v/>
      </c>
      <c r="AA54">
        <f>IF(S54&lt;=0.005,99,1+SUMPRODUCT(($L54:$S54&gt;0.005)*(($L2:$S2&gt;S$2)+($L2:$S2=S$2)*($L54:$S54&lt;S54)+($L2:$S2=S$2)*($L54:$S54=S54)*($L1:$S1&lt;S$1))))</f>
        <v/>
      </c>
      <c r="AB54">
        <f>IF(L54-MIN(L54,MAX(0,$B54-SUMPRODUCT(($T54:$AA54&lt;T54)*$L54:$S54)))&lt;=0.005,0,L54-MIN(L54,MAX(0,$B54-SUMPRODUCT(($T54:$AA54&lt;T54)*$L54:$S54))))</f>
        <v/>
      </c>
      <c r="AC54">
        <f>IF(M54-MIN(M54,MAX(0,$B54-SUMPRODUCT(($T54:$AA54&lt;U54)*$L54:$S54)))&lt;=0.005,0,M54-MIN(M54,MAX(0,$B54-SUMPRODUCT(($T54:$AA54&lt;U54)*$L54:$S54))))</f>
        <v/>
      </c>
      <c r="AD54">
        <f>IF(N54-MIN(N54,MAX(0,$B54-SUMPRODUCT(($T54:$AA54&lt;V54)*$L54:$S54)))&lt;=0.005,0,N54-MIN(N54,MAX(0,$B54-SUMPRODUCT(($T54:$AA54&lt;V54)*$L54:$S54))))</f>
        <v/>
      </c>
      <c r="AE54">
        <f>IF(O54-MIN(O54,MAX(0,$B54-SUMPRODUCT(($T54:$AA54&lt;W54)*$L54:$S54)))&lt;=0.005,0,O54-MIN(O54,MAX(0,$B54-SUMPRODUCT(($T54:$AA54&lt;W54)*$L54:$S54))))</f>
        <v/>
      </c>
      <c r="AF54">
        <f>IF(P54-MIN(P54,MAX(0,$B54-SUMPRODUCT(($T54:$AA54&lt;X54)*$L54:$S54)))&lt;=0.005,0,P54-MIN(P54,MAX(0,$B54-SUMPRODUCT(($T54:$AA54&lt;X54)*$L54:$S54))))</f>
        <v/>
      </c>
      <c r="AG54">
        <f>IF(Q54-MIN(Q54,MAX(0,$B54-SUMPRODUCT(($T54:$AA54&lt;Y54)*$L54:$S54)))&lt;=0.005,0,Q54-MIN(Q54,MAX(0,$B54-SUMPRODUCT(($T54:$AA54&lt;Y54)*$L54:$S54))))</f>
        <v/>
      </c>
      <c r="AH54">
        <f>IF(R54-MIN(R54,MAX(0,$B54-SUMPRODUCT(($T54:$AA54&lt;Z54)*$L54:$S54)))&lt;=0.005,0,R54-MIN(R54,MAX(0,$B54-SUMPRODUCT(($T54:$AA54&lt;Z54)*$L54:$S54))))</f>
        <v/>
      </c>
      <c r="AI54">
        <f>IF(S54-MIN(S54,MAX(0,$B54-SUMPRODUCT(($T54:$AA54&lt;AA54)*$L54:$S54)))&lt;=0.005,0,S54-MIN(S54,MAX(0,$B54-SUMPRODUCT(($T54:$AA54&lt;AA54)*$L54:$S54))))</f>
        <v/>
      </c>
    </row>
    <row r="55">
      <c r="A55" t="n">
        <v>52</v>
      </c>
      <c r="B55">
        <f>Debts!$B$4-(SUM($D55:$K55)-SUM($L55:$S55))</f>
        <v/>
      </c>
      <c r="C55">
        <f>SUM($AB55:$AI55)</f>
        <v/>
      </c>
      <c r="D55">
        <f>IF(N(AB54)&gt;0,N(AB54)*(1+N(Debts!$C$7)/1200),0)</f>
        <v/>
      </c>
      <c r="E55">
        <f>IF(N(AC54)&gt;0,N(AC54)*(1+N(Debts!$C$8)/1200),0)</f>
        <v/>
      </c>
      <c r="F55">
        <f>IF(N(AD54)&gt;0,N(AD54)*(1+N(Debts!$C$9)/1200),0)</f>
        <v/>
      </c>
      <c r="G55">
        <f>IF(N(AE54)&gt;0,N(AE54)*(1+N(Debts!$C$10)/1200),0)</f>
        <v/>
      </c>
      <c r="H55">
        <f>IF(N(AF54)&gt;0,N(AF54)*(1+N(Debts!$C$11)/1200),0)</f>
        <v/>
      </c>
      <c r="I55">
        <f>IF(N(AG54)&gt;0,N(AG54)*(1+N(Debts!$C$12)/1200),0)</f>
        <v/>
      </c>
      <c r="J55">
        <f>IF(N(AH54)&gt;0,N(AH54)*(1+N(Debts!$C$13)/1200),0)</f>
        <v/>
      </c>
      <c r="K55">
        <f>IF(N(AI54)&gt;0,N(AI54)*(1+N(Debts!$C$14)/1200),0)</f>
        <v/>
      </c>
      <c r="L55">
        <f>D55-MIN(N(Debts!$D$7),D55)</f>
        <v/>
      </c>
      <c r="M55">
        <f>E55-MIN(N(Debts!$D$8),E55)</f>
        <v/>
      </c>
      <c r="N55">
        <f>F55-MIN(N(Debts!$D$9),F55)</f>
        <v/>
      </c>
      <c r="O55">
        <f>G55-MIN(N(Debts!$D$10),G55)</f>
        <v/>
      </c>
      <c r="P55">
        <f>H55-MIN(N(Debts!$D$11),H55)</f>
        <v/>
      </c>
      <c r="Q55">
        <f>I55-MIN(N(Debts!$D$12),I55)</f>
        <v/>
      </c>
      <c r="R55">
        <f>J55-MIN(N(Debts!$D$13),J55)</f>
        <v/>
      </c>
      <c r="S55">
        <f>K55-MIN(N(Debts!$D$14),K55)</f>
        <v/>
      </c>
      <c r="T55">
        <f>IF(L55&lt;=0.005,99,1+SUMPRODUCT(($L55:$S55&gt;0.005)*(($L2:$S2&gt;L$2)+($L2:$S2=L$2)*($L55:$S55&lt;L55)+($L2:$S2=L$2)*($L55:$S55=L55)*($L1:$S1&lt;L$1))))</f>
        <v/>
      </c>
      <c r="U55">
        <f>IF(M55&lt;=0.005,99,1+SUMPRODUCT(($L55:$S55&gt;0.005)*(($L2:$S2&gt;M$2)+($L2:$S2=M$2)*($L55:$S55&lt;M55)+($L2:$S2=M$2)*($L55:$S55=M55)*($L1:$S1&lt;M$1))))</f>
        <v/>
      </c>
      <c r="V55">
        <f>IF(N55&lt;=0.005,99,1+SUMPRODUCT(($L55:$S55&gt;0.005)*(($L2:$S2&gt;N$2)+($L2:$S2=N$2)*($L55:$S55&lt;N55)+($L2:$S2=N$2)*($L55:$S55=N55)*($L1:$S1&lt;N$1))))</f>
        <v/>
      </c>
      <c r="W55">
        <f>IF(O55&lt;=0.005,99,1+SUMPRODUCT(($L55:$S55&gt;0.005)*(($L2:$S2&gt;O$2)+($L2:$S2=O$2)*($L55:$S55&lt;O55)+($L2:$S2=O$2)*($L55:$S55=O55)*($L1:$S1&lt;O$1))))</f>
        <v/>
      </c>
      <c r="X55">
        <f>IF(P55&lt;=0.005,99,1+SUMPRODUCT(($L55:$S55&gt;0.005)*(($L2:$S2&gt;P$2)+($L2:$S2=P$2)*($L55:$S55&lt;P55)+($L2:$S2=P$2)*($L55:$S55=P55)*($L1:$S1&lt;P$1))))</f>
        <v/>
      </c>
      <c r="Y55">
        <f>IF(Q55&lt;=0.005,99,1+SUMPRODUCT(($L55:$S55&gt;0.005)*(($L2:$S2&gt;Q$2)+($L2:$S2=Q$2)*($L55:$S55&lt;Q55)+($L2:$S2=Q$2)*($L55:$S55=Q55)*($L1:$S1&lt;Q$1))))</f>
        <v/>
      </c>
      <c r="Z55">
        <f>IF(R55&lt;=0.005,99,1+SUMPRODUCT(($L55:$S55&gt;0.005)*(($L2:$S2&gt;R$2)+($L2:$S2=R$2)*($L55:$S55&lt;R55)+($L2:$S2=R$2)*($L55:$S55=R55)*($L1:$S1&lt;R$1))))</f>
        <v/>
      </c>
      <c r="AA55">
        <f>IF(S55&lt;=0.005,99,1+SUMPRODUCT(($L55:$S55&gt;0.005)*(($L2:$S2&gt;S$2)+($L2:$S2=S$2)*($L55:$S55&lt;S55)+($L2:$S2=S$2)*($L55:$S55=S55)*($L1:$S1&lt;S$1))))</f>
        <v/>
      </c>
      <c r="AB55">
        <f>IF(L55-MIN(L55,MAX(0,$B55-SUMPRODUCT(($T55:$AA55&lt;T55)*$L55:$S55)))&lt;=0.005,0,L55-MIN(L55,MAX(0,$B55-SUMPRODUCT(($T55:$AA55&lt;T55)*$L55:$S55))))</f>
        <v/>
      </c>
      <c r="AC55">
        <f>IF(M55-MIN(M55,MAX(0,$B55-SUMPRODUCT(($T55:$AA55&lt;U55)*$L55:$S55)))&lt;=0.005,0,M55-MIN(M55,MAX(0,$B55-SUMPRODUCT(($T55:$AA55&lt;U55)*$L55:$S55))))</f>
        <v/>
      </c>
      <c r="AD55">
        <f>IF(N55-MIN(N55,MAX(0,$B55-SUMPRODUCT(($T55:$AA55&lt;V55)*$L55:$S55)))&lt;=0.005,0,N55-MIN(N55,MAX(0,$B55-SUMPRODUCT(($T55:$AA55&lt;V55)*$L55:$S55))))</f>
        <v/>
      </c>
      <c r="AE55">
        <f>IF(O55-MIN(O55,MAX(0,$B55-SUMPRODUCT(($T55:$AA55&lt;W55)*$L55:$S55)))&lt;=0.005,0,O55-MIN(O55,MAX(0,$B55-SUMPRODUCT(($T55:$AA55&lt;W55)*$L55:$S55))))</f>
        <v/>
      </c>
      <c r="AF55">
        <f>IF(P55-MIN(P55,MAX(0,$B55-SUMPRODUCT(($T55:$AA55&lt;X55)*$L55:$S55)))&lt;=0.005,0,P55-MIN(P55,MAX(0,$B55-SUMPRODUCT(($T55:$AA55&lt;X55)*$L55:$S55))))</f>
        <v/>
      </c>
      <c r="AG55">
        <f>IF(Q55-MIN(Q55,MAX(0,$B55-SUMPRODUCT(($T55:$AA55&lt;Y55)*$L55:$S55)))&lt;=0.005,0,Q55-MIN(Q55,MAX(0,$B55-SUMPRODUCT(($T55:$AA55&lt;Y55)*$L55:$S55))))</f>
        <v/>
      </c>
      <c r="AH55">
        <f>IF(R55-MIN(R55,MAX(0,$B55-SUMPRODUCT(($T55:$AA55&lt;Z55)*$L55:$S55)))&lt;=0.005,0,R55-MIN(R55,MAX(0,$B55-SUMPRODUCT(($T55:$AA55&lt;Z55)*$L55:$S55))))</f>
        <v/>
      </c>
      <c r="AI55">
        <f>IF(S55-MIN(S55,MAX(0,$B55-SUMPRODUCT(($T55:$AA55&lt;AA55)*$L55:$S55)))&lt;=0.005,0,S55-MIN(S55,MAX(0,$B55-SUMPRODUCT(($T55:$AA55&lt;AA55)*$L55:$S55))))</f>
        <v/>
      </c>
    </row>
    <row r="56">
      <c r="A56" t="n">
        <v>53</v>
      </c>
      <c r="B56">
        <f>Debts!$B$4-(SUM($D56:$K56)-SUM($L56:$S56))</f>
        <v/>
      </c>
      <c r="C56">
        <f>SUM($AB56:$AI56)</f>
        <v/>
      </c>
      <c r="D56">
        <f>IF(N(AB55)&gt;0,N(AB55)*(1+N(Debts!$C$7)/1200),0)</f>
        <v/>
      </c>
      <c r="E56">
        <f>IF(N(AC55)&gt;0,N(AC55)*(1+N(Debts!$C$8)/1200),0)</f>
        <v/>
      </c>
      <c r="F56">
        <f>IF(N(AD55)&gt;0,N(AD55)*(1+N(Debts!$C$9)/1200),0)</f>
        <v/>
      </c>
      <c r="G56">
        <f>IF(N(AE55)&gt;0,N(AE55)*(1+N(Debts!$C$10)/1200),0)</f>
        <v/>
      </c>
      <c r="H56">
        <f>IF(N(AF55)&gt;0,N(AF55)*(1+N(Debts!$C$11)/1200),0)</f>
        <v/>
      </c>
      <c r="I56">
        <f>IF(N(AG55)&gt;0,N(AG55)*(1+N(Debts!$C$12)/1200),0)</f>
        <v/>
      </c>
      <c r="J56">
        <f>IF(N(AH55)&gt;0,N(AH55)*(1+N(Debts!$C$13)/1200),0)</f>
        <v/>
      </c>
      <c r="K56">
        <f>IF(N(AI55)&gt;0,N(AI55)*(1+N(Debts!$C$14)/1200),0)</f>
        <v/>
      </c>
      <c r="L56">
        <f>D56-MIN(N(Debts!$D$7),D56)</f>
        <v/>
      </c>
      <c r="M56">
        <f>E56-MIN(N(Debts!$D$8),E56)</f>
        <v/>
      </c>
      <c r="N56">
        <f>F56-MIN(N(Debts!$D$9),F56)</f>
        <v/>
      </c>
      <c r="O56">
        <f>G56-MIN(N(Debts!$D$10),G56)</f>
        <v/>
      </c>
      <c r="P56">
        <f>H56-MIN(N(Debts!$D$11),H56)</f>
        <v/>
      </c>
      <c r="Q56">
        <f>I56-MIN(N(Debts!$D$12),I56)</f>
        <v/>
      </c>
      <c r="R56">
        <f>J56-MIN(N(Debts!$D$13),J56)</f>
        <v/>
      </c>
      <c r="S56">
        <f>K56-MIN(N(Debts!$D$14),K56)</f>
        <v/>
      </c>
      <c r="T56">
        <f>IF(L56&lt;=0.005,99,1+SUMPRODUCT(($L56:$S56&gt;0.005)*(($L2:$S2&gt;L$2)+($L2:$S2=L$2)*($L56:$S56&lt;L56)+($L2:$S2=L$2)*($L56:$S56=L56)*($L1:$S1&lt;L$1))))</f>
        <v/>
      </c>
      <c r="U56">
        <f>IF(M56&lt;=0.005,99,1+SUMPRODUCT(($L56:$S56&gt;0.005)*(($L2:$S2&gt;M$2)+($L2:$S2=M$2)*($L56:$S56&lt;M56)+($L2:$S2=M$2)*($L56:$S56=M56)*($L1:$S1&lt;M$1))))</f>
        <v/>
      </c>
      <c r="V56">
        <f>IF(N56&lt;=0.005,99,1+SUMPRODUCT(($L56:$S56&gt;0.005)*(($L2:$S2&gt;N$2)+($L2:$S2=N$2)*($L56:$S56&lt;N56)+($L2:$S2=N$2)*($L56:$S56=N56)*($L1:$S1&lt;N$1))))</f>
        <v/>
      </c>
      <c r="W56">
        <f>IF(O56&lt;=0.005,99,1+SUMPRODUCT(($L56:$S56&gt;0.005)*(($L2:$S2&gt;O$2)+($L2:$S2=O$2)*($L56:$S56&lt;O56)+($L2:$S2=O$2)*($L56:$S56=O56)*($L1:$S1&lt;O$1))))</f>
        <v/>
      </c>
      <c r="X56">
        <f>IF(P56&lt;=0.005,99,1+SUMPRODUCT(($L56:$S56&gt;0.005)*(($L2:$S2&gt;P$2)+($L2:$S2=P$2)*($L56:$S56&lt;P56)+($L2:$S2=P$2)*($L56:$S56=P56)*($L1:$S1&lt;P$1))))</f>
        <v/>
      </c>
      <c r="Y56">
        <f>IF(Q56&lt;=0.005,99,1+SUMPRODUCT(($L56:$S56&gt;0.005)*(($L2:$S2&gt;Q$2)+($L2:$S2=Q$2)*($L56:$S56&lt;Q56)+($L2:$S2=Q$2)*($L56:$S56=Q56)*($L1:$S1&lt;Q$1))))</f>
        <v/>
      </c>
      <c r="Z56">
        <f>IF(R56&lt;=0.005,99,1+SUMPRODUCT(($L56:$S56&gt;0.005)*(($L2:$S2&gt;R$2)+($L2:$S2=R$2)*($L56:$S56&lt;R56)+($L2:$S2=R$2)*($L56:$S56=R56)*($L1:$S1&lt;R$1))))</f>
        <v/>
      </c>
      <c r="AA56">
        <f>IF(S56&lt;=0.005,99,1+SUMPRODUCT(($L56:$S56&gt;0.005)*(($L2:$S2&gt;S$2)+($L2:$S2=S$2)*($L56:$S56&lt;S56)+($L2:$S2=S$2)*($L56:$S56=S56)*($L1:$S1&lt;S$1))))</f>
        <v/>
      </c>
      <c r="AB56">
        <f>IF(L56-MIN(L56,MAX(0,$B56-SUMPRODUCT(($T56:$AA56&lt;T56)*$L56:$S56)))&lt;=0.005,0,L56-MIN(L56,MAX(0,$B56-SUMPRODUCT(($T56:$AA56&lt;T56)*$L56:$S56))))</f>
        <v/>
      </c>
      <c r="AC56">
        <f>IF(M56-MIN(M56,MAX(0,$B56-SUMPRODUCT(($T56:$AA56&lt;U56)*$L56:$S56)))&lt;=0.005,0,M56-MIN(M56,MAX(0,$B56-SUMPRODUCT(($T56:$AA56&lt;U56)*$L56:$S56))))</f>
        <v/>
      </c>
      <c r="AD56">
        <f>IF(N56-MIN(N56,MAX(0,$B56-SUMPRODUCT(($T56:$AA56&lt;V56)*$L56:$S56)))&lt;=0.005,0,N56-MIN(N56,MAX(0,$B56-SUMPRODUCT(($T56:$AA56&lt;V56)*$L56:$S56))))</f>
        <v/>
      </c>
      <c r="AE56">
        <f>IF(O56-MIN(O56,MAX(0,$B56-SUMPRODUCT(($T56:$AA56&lt;W56)*$L56:$S56)))&lt;=0.005,0,O56-MIN(O56,MAX(0,$B56-SUMPRODUCT(($T56:$AA56&lt;W56)*$L56:$S56))))</f>
        <v/>
      </c>
      <c r="AF56">
        <f>IF(P56-MIN(P56,MAX(0,$B56-SUMPRODUCT(($T56:$AA56&lt;X56)*$L56:$S56)))&lt;=0.005,0,P56-MIN(P56,MAX(0,$B56-SUMPRODUCT(($T56:$AA56&lt;X56)*$L56:$S56))))</f>
        <v/>
      </c>
      <c r="AG56">
        <f>IF(Q56-MIN(Q56,MAX(0,$B56-SUMPRODUCT(($T56:$AA56&lt;Y56)*$L56:$S56)))&lt;=0.005,0,Q56-MIN(Q56,MAX(0,$B56-SUMPRODUCT(($T56:$AA56&lt;Y56)*$L56:$S56))))</f>
        <v/>
      </c>
      <c r="AH56">
        <f>IF(R56-MIN(R56,MAX(0,$B56-SUMPRODUCT(($T56:$AA56&lt;Z56)*$L56:$S56)))&lt;=0.005,0,R56-MIN(R56,MAX(0,$B56-SUMPRODUCT(($T56:$AA56&lt;Z56)*$L56:$S56))))</f>
        <v/>
      </c>
      <c r="AI56">
        <f>IF(S56-MIN(S56,MAX(0,$B56-SUMPRODUCT(($T56:$AA56&lt;AA56)*$L56:$S56)))&lt;=0.005,0,S56-MIN(S56,MAX(0,$B56-SUMPRODUCT(($T56:$AA56&lt;AA56)*$L56:$S56))))</f>
        <v/>
      </c>
    </row>
    <row r="57">
      <c r="A57" t="n">
        <v>54</v>
      </c>
      <c r="B57">
        <f>Debts!$B$4-(SUM($D57:$K57)-SUM($L57:$S57))</f>
        <v/>
      </c>
      <c r="C57">
        <f>SUM($AB57:$AI57)</f>
        <v/>
      </c>
      <c r="D57">
        <f>IF(N(AB56)&gt;0,N(AB56)*(1+N(Debts!$C$7)/1200),0)</f>
        <v/>
      </c>
      <c r="E57">
        <f>IF(N(AC56)&gt;0,N(AC56)*(1+N(Debts!$C$8)/1200),0)</f>
        <v/>
      </c>
      <c r="F57">
        <f>IF(N(AD56)&gt;0,N(AD56)*(1+N(Debts!$C$9)/1200),0)</f>
        <v/>
      </c>
      <c r="G57">
        <f>IF(N(AE56)&gt;0,N(AE56)*(1+N(Debts!$C$10)/1200),0)</f>
        <v/>
      </c>
      <c r="H57">
        <f>IF(N(AF56)&gt;0,N(AF56)*(1+N(Debts!$C$11)/1200),0)</f>
        <v/>
      </c>
      <c r="I57">
        <f>IF(N(AG56)&gt;0,N(AG56)*(1+N(Debts!$C$12)/1200),0)</f>
        <v/>
      </c>
      <c r="J57">
        <f>IF(N(AH56)&gt;0,N(AH56)*(1+N(Debts!$C$13)/1200),0)</f>
        <v/>
      </c>
      <c r="K57">
        <f>IF(N(AI56)&gt;0,N(AI56)*(1+N(Debts!$C$14)/1200),0)</f>
        <v/>
      </c>
      <c r="L57">
        <f>D57-MIN(N(Debts!$D$7),D57)</f>
        <v/>
      </c>
      <c r="M57">
        <f>E57-MIN(N(Debts!$D$8),E57)</f>
        <v/>
      </c>
      <c r="N57">
        <f>F57-MIN(N(Debts!$D$9),F57)</f>
        <v/>
      </c>
      <c r="O57">
        <f>G57-MIN(N(Debts!$D$10),G57)</f>
        <v/>
      </c>
      <c r="P57">
        <f>H57-MIN(N(Debts!$D$11),H57)</f>
        <v/>
      </c>
      <c r="Q57">
        <f>I57-MIN(N(Debts!$D$12),I57)</f>
        <v/>
      </c>
      <c r="R57">
        <f>J57-MIN(N(Debts!$D$13),J57)</f>
        <v/>
      </c>
      <c r="S57">
        <f>K57-MIN(N(Debts!$D$14),K57)</f>
        <v/>
      </c>
      <c r="T57">
        <f>IF(L57&lt;=0.005,99,1+SUMPRODUCT(($L57:$S57&gt;0.005)*(($L2:$S2&gt;L$2)+($L2:$S2=L$2)*($L57:$S57&lt;L57)+($L2:$S2=L$2)*($L57:$S57=L57)*($L1:$S1&lt;L$1))))</f>
        <v/>
      </c>
      <c r="U57">
        <f>IF(M57&lt;=0.005,99,1+SUMPRODUCT(($L57:$S57&gt;0.005)*(($L2:$S2&gt;M$2)+($L2:$S2=M$2)*($L57:$S57&lt;M57)+($L2:$S2=M$2)*($L57:$S57=M57)*($L1:$S1&lt;M$1))))</f>
        <v/>
      </c>
      <c r="V57">
        <f>IF(N57&lt;=0.005,99,1+SUMPRODUCT(($L57:$S57&gt;0.005)*(($L2:$S2&gt;N$2)+($L2:$S2=N$2)*($L57:$S57&lt;N57)+($L2:$S2=N$2)*($L57:$S57=N57)*($L1:$S1&lt;N$1))))</f>
        <v/>
      </c>
      <c r="W57">
        <f>IF(O57&lt;=0.005,99,1+SUMPRODUCT(($L57:$S57&gt;0.005)*(($L2:$S2&gt;O$2)+($L2:$S2=O$2)*($L57:$S57&lt;O57)+($L2:$S2=O$2)*($L57:$S57=O57)*($L1:$S1&lt;O$1))))</f>
        <v/>
      </c>
      <c r="X57">
        <f>IF(P57&lt;=0.005,99,1+SUMPRODUCT(($L57:$S57&gt;0.005)*(($L2:$S2&gt;P$2)+($L2:$S2=P$2)*($L57:$S57&lt;P57)+($L2:$S2=P$2)*($L57:$S57=P57)*($L1:$S1&lt;P$1))))</f>
        <v/>
      </c>
      <c r="Y57">
        <f>IF(Q57&lt;=0.005,99,1+SUMPRODUCT(($L57:$S57&gt;0.005)*(($L2:$S2&gt;Q$2)+($L2:$S2=Q$2)*($L57:$S57&lt;Q57)+($L2:$S2=Q$2)*($L57:$S57=Q57)*($L1:$S1&lt;Q$1))))</f>
        <v/>
      </c>
      <c r="Z57">
        <f>IF(R57&lt;=0.005,99,1+SUMPRODUCT(($L57:$S57&gt;0.005)*(($L2:$S2&gt;R$2)+($L2:$S2=R$2)*($L57:$S57&lt;R57)+($L2:$S2=R$2)*($L57:$S57=R57)*($L1:$S1&lt;R$1))))</f>
        <v/>
      </c>
      <c r="AA57">
        <f>IF(S57&lt;=0.005,99,1+SUMPRODUCT(($L57:$S57&gt;0.005)*(($L2:$S2&gt;S$2)+($L2:$S2=S$2)*($L57:$S57&lt;S57)+($L2:$S2=S$2)*($L57:$S57=S57)*($L1:$S1&lt;S$1))))</f>
        <v/>
      </c>
      <c r="AB57">
        <f>IF(L57-MIN(L57,MAX(0,$B57-SUMPRODUCT(($T57:$AA57&lt;T57)*$L57:$S57)))&lt;=0.005,0,L57-MIN(L57,MAX(0,$B57-SUMPRODUCT(($T57:$AA57&lt;T57)*$L57:$S57))))</f>
        <v/>
      </c>
      <c r="AC57">
        <f>IF(M57-MIN(M57,MAX(0,$B57-SUMPRODUCT(($T57:$AA57&lt;U57)*$L57:$S57)))&lt;=0.005,0,M57-MIN(M57,MAX(0,$B57-SUMPRODUCT(($T57:$AA57&lt;U57)*$L57:$S57))))</f>
        <v/>
      </c>
      <c r="AD57">
        <f>IF(N57-MIN(N57,MAX(0,$B57-SUMPRODUCT(($T57:$AA57&lt;V57)*$L57:$S57)))&lt;=0.005,0,N57-MIN(N57,MAX(0,$B57-SUMPRODUCT(($T57:$AA57&lt;V57)*$L57:$S57))))</f>
        <v/>
      </c>
      <c r="AE57">
        <f>IF(O57-MIN(O57,MAX(0,$B57-SUMPRODUCT(($T57:$AA57&lt;W57)*$L57:$S57)))&lt;=0.005,0,O57-MIN(O57,MAX(0,$B57-SUMPRODUCT(($T57:$AA57&lt;W57)*$L57:$S57))))</f>
        <v/>
      </c>
      <c r="AF57">
        <f>IF(P57-MIN(P57,MAX(0,$B57-SUMPRODUCT(($T57:$AA57&lt;X57)*$L57:$S57)))&lt;=0.005,0,P57-MIN(P57,MAX(0,$B57-SUMPRODUCT(($T57:$AA57&lt;X57)*$L57:$S57))))</f>
        <v/>
      </c>
      <c r="AG57">
        <f>IF(Q57-MIN(Q57,MAX(0,$B57-SUMPRODUCT(($T57:$AA57&lt;Y57)*$L57:$S57)))&lt;=0.005,0,Q57-MIN(Q57,MAX(0,$B57-SUMPRODUCT(($T57:$AA57&lt;Y57)*$L57:$S57))))</f>
        <v/>
      </c>
      <c r="AH57">
        <f>IF(R57-MIN(R57,MAX(0,$B57-SUMPRODUCT(($T57:$AA57&lt;Z57)*$L57:$S57)))&lt;=0.005,0,R57-MIN(R57,MAX(0,$B57-SUMPRODUCT(($T57:$AA57&lt;Z57)*$L57:$S57))))</f>
        <v/>
      </c>
      <c r="AI57">
        <f>IF(S57-MIN(S57,MAX(0,$B57-SUMPRODUCT(($T57:$AA57&lt;AA57)*$L57:$S57)))&lt;=0.005,0,S57-MIN(S57,MAX(0,$B57-SUMPRODUCT(($T57:$AA57&lt;AA57)*$L57:$S57))))</f>
        <v/>
      </c>
    </row>
    <row r="58">
      <c r="A58" t="n">
        <v>55</v>
      </c>
      <c r="B58">
        <f>Debts!$B$4-(SUM($D58:$K58)-SUM($L58:$S58))</f>
        <v/>
      </c>
      <c r="C58">
        <f>SUM($AB58:$AI58)</f>
        <v/>
      </c>
      <c r="D58">
        <f>IF(N(AB57)&gt;0,N(AB57)*(1+N(Debts!$C$7)/1200),0)</f>
        <v/>
      </c>
      <c r="E58">
        <f>IF(N(AC57)&gt;0,N(AC57)*(1+N(Debts!$C$8)/1200),0)</f>
        <v/>
      </c>
      <c r="F58">
        <f>IF(N(AD57)&gt;0,N(AD57)*(1+N(Debts!$C$9)/1200),0)</f>
        <v/>
      </c>
      <c r="G58">
        <f>IF(N(AE57)&gt;0,N(AE57)*(1+N(Debts!$C$10)/1200),0)</f>
        <v/>
      </c>
      <c r="H58">
        <f>IF(N(AF57)&gt;0,N(AF57)*(1+N(Debts!$C$11)/1200),0)</f>
        <v/>
      </c>
      <c r="I58">
        <f>IF(N(AG57)&gt;0,N(AG57)*(1+N(Debts!$C$12)/1200),0)</f>
        <v/>
      </c>
      <c r="J58">
        <f>IF(N(AH57)&gt;0,N(AH57)*(1+N(Debts!$C$13)/1200),0)</f>
        <v/>
      </c>
      <c r="K58">
        <f>IF(N(AI57)&gt;0,N(AI57)*(1+N(Debts!$C$14)/1200),0)</f>
        <v/>
      </c>
      <c r="L58">
        <f>D58-MIN(N(Debts!$D$7),D58)</f>
        <v/>
      </c>
      <c r="M58">
        <f>E58-MIN(N(Debts!$D$8),E58)</f>
        <v/>
      </c>
      <c r="N58">
        <f>F58-MIN(N(Debts!$D$9),F58)</f>
        <v/>
      </c>
      <c r="O58">
        <f>G58-MIN(N(Debts!$D$10),G58)</f>
        <v/>
      </c>
      <c r="P58">
        <f>H58-MIN(N(Debts!$D$11),H58)</f>
        <v/>
      </c>
      <c r="Q58">
        <f>I58-MIN(N(Debts!$D$12),I58)</f>
        <v/>
      </c>
      <c r="R58">
        <f>J58-MIN(N(Debts!$D$13),J58)</f>
        <v/>
      </c>
      <c r="S58">
        <f>K58-MIN(N(Debts!$D$14),K58)</f>
        <v/>
      </c>
      <c r="T58">
        <f>IF(L58&lt;=0.005,99,1+SUMPRODUCT(($L58:$S58&gt;0.005)*(($L2:$S2&gt;L$2)+($L2:$S2=L$2)*($L58:$S58&lt;L58)+($L2:$S2=L$2)*($L58:$S58=L58)*($L1:$S1&lt;L$1))))</f>
        <v/>
      </c>
      <c r="U58">
        <f>IF(M58&lt;=0.005,99,1+SUMPRODUCT(($L58:$S58&gt;0.005)*(($L2:$S2&gt;M$2)+($L2:$S2=M$2)*($L58:$S58&lt;M58)+($L2:$S2=M$2)*($L58:$S58=M58)*($L1:$S1&lt;M$1))))</f>
        <v/>
      </c>
      <c r="V58">
        <f>IF(N58&lt;=0.005,99,1+SUMPRODUCT(($L58:$S58&gt;0.005)*(($L2:$S2&gt;N$2)+($L2:$S2=N$2)*($L58:$S58&lt;N58)+($L2:$S2=N$2)*($L58:$S58=N58)*($L1:$S1&lt;N$1))))</f>
        <v/>
      </c>
      <c r="W58">
        <f>IF(O58&lt;=0.005,99,1+SUMPRODUCT(($L58:$S58&gt;0.005)*(($L2:$S2&gt;O$2)+($L2:$S2=O$2)*($L58:$S58&lt;O58)+($L2:$S2=O$2)*($L58:$S58=O58)*($L1:$S1&lt;O$1))))</f>
        <v/>
      </c>
      <c r="X58">
        <f>IF(P58&lt;=0.005,99,1+SUMPRODUCT(($L58:$S58&gt;0.005)*(($L2:$S2&gt;P$2)+($L2:$S2=P$2)*($L58:$S58&lt;P58)+($L2:$S2=P$2)*($L58:$S58=P58)*($L1:$S1&lt;P$1))))</f>
        <v/>
      </c>
      <c r="Y58">
        <f>IF(Q58&lt;=0.005,99,1+SUMPRODUCT(($L58:$S58&gt;0.005)*(($L2:$S2&gt;Q$2)+($L2:$S2=Q$2)*($L58:$S58&lt;Q58)+($L2:$S2=Q$2)*($L58:$S58=Q58)*($L1:$S1&lt;Q$1))))</f>
        <v/>
      </c>
      <c r="Z58">
        <f>IF(R58&lt;=0.005,99,1+SUMPRODUCT(($L58:$S58&gt;0.005)*(($L2:$S2&gt;R$2)+($L2:$S2=R$2)*($L58:$S58&lt;R58)+($L2:$S2=R$2)*($L58:$S58=R58)*($L1:$S1&lt;R$1))))</f>
        <v/>
      </c>
      <c r="AA58">
        <f>IF(S58&lt;=0.005,99,1+SUMPRODUCT(($L58:$S58&gt;0.005)*(($L2:$S2&gt;S$2)+($L2:$S2=S$2)*($L58:$S58&lt;S58)+($L2:$S2=S$2)*($L58:$S58=S58)*($L1:$S1&lt;S$1))))</f>
        <v/>
      </c>
      <c r="AB58">
        <f>IF(L58-MIN(L58,MAX(0,$B58-SUMPRODUCT(($T58:$AA58&lt;T58)*$L58:$S58)))&lt;=0.005,0,L58-MIN(L58,MAX(0,$B58-SUMPRODUCT(($T58:$AA58&lt;T58)*$L58:$S58))))</f>
        <v/>
      </c>
      <c r="AC58">
        <f>IF(M58-MIN(M58,MAX(0,$B58-SUMPRODUCT(($T58:$AA58&lt;U58)*$L58:$S58)))&lt;=0.005,0,M58-MIN(M58,MAX(0,$B58-SUMPRODUCT(($T58:$AA58&lt;U58)*$L58:$S58))))</f>
        <v/>
      </c>
      <c r="AD58">
        <f>IF(N58-MIN(N58,MAX(0,$B58-SUMPRODUCT(($T58:$AA58&lt;V58)*$L58:$S58)))&lt;=0.005,0,N58-MIN(N58,MAX(0,$B58-SUMPRODUCT(($T58:$AA58&lt;V58)*$L58:$S58))))</f>
        <v/>
      </c>
      <c r="AE58">
        <f>IF(O58-MIN(O58,MAX(0,$B58-SUMPRODUCT(($T58:$AA58&lt;W58)*$L58:$S58)))&lt;=0.005,0,O58-MIN(O58,MAX(0,$B58-SUMPRODUCT(($T58:$AA58&lt;W58)*$L58:$S58))))</f>
        <v/>
      </c>
      <c r="AF58">
        <f>IF(P58-MIN(P58,MAX(0,$B58-SUMPRODUCT(($T58:$AA58&lt;X58)*$L58:$S58)))&lt;=0.005,0,P58-MIN(P58,MAX(0,$B58-SUMPRODUCT(($T58:$AA58&lt;X58)*$L58:$S58))))</f>
        <v/>
      </c>
      <c r="AG58">
        <f>IF(Q58-MIN(Q58,MAX(0,$B58-SUMPRODUCT(($T58:$AA58&lt;Y58)*$L58:$S58)))&lt;=0.005,0,Q58-MIN(Q58,MAX(0,$B58-SUMPRODUCT(($T58:$AA58&lt;Y58)*$L58:$S58))))</f>
        <v/>
      </c>
      <c r="AH58">
        <f>IF(R58-MIN(R58,MAX(0,$B58-SUMPRODUCT(($T58:$AA58&lt;Z58)*$L58:$S58)))&lt;=0.005,0,R58-MIN(R58,MAX(0,$B58-SUMPRODUCT(($T58:$AA58&lt;Z58)*$L58:$S58))))</f>
        <v/>
      </c>
      <c r="AI58">
        <f>IF(S58-MIN(S58,MAX(0,$B58-SUMPRODUCT(($T58:$AA58&lt;AA58)*$L58:$S58)))&lt;=0.005,0,S58-MIN(S58,MAX(0,$B58-SUMPRODUCT(($T58:$AA58&lt;AA58)*$L58:$S58))))</f>
        <v/>
      </c>
    </row>
    <row r="59">
      <c r="A59" t="n">
        <v>56</v>
      </c>
      <c r="B59">
        <f>Debts!$B$4-(SUM($D59:$K59)-SUM($L59:$S59))</f>
        <v/>
      </c>
      <c r="C59">
        <f>SUM($AB59:$AI59)</f>
        <v/>
      </c>
      <c r="D59">
        <f>IF(N(AB58)&gt;0,N(AB58)*(1+N(Debts!$C$7)/1200),0)</f>
        <v/>
      </c>
      <c r="E59">
        <f>IF(N(AC58)&gt;0,N(AC58)*(1+N(Debts!$C$8)/1200),0)</f>
        <v/>
      </c>
      <c r="F59">
        <f>IF(N(AD58)&gt;0,N(AD58)*(1+N(Debts!$C$9)/1200),0)</f>
        <v/>
      </c>
      <c r="G59">
        <f>IF(N(AE58)&gt;0,N(AE58)*(1+N(Debts!$C$10)/1200),0)</f>
        <v/>
      </c>
      <c r="H59">
        <f>IF(N(AF58)&gt;0,N(AF58)*(1+N(Debts!$C$11)/1200),0)</f>
        <v/>
      </c>
      <c r="I59">
        <f>IF(N(AG58)&gt;0,N(AG58)*(1+N(Debts!$C$12)/1200),0)</f>
        <v/>
      </c>
      <c r="J59">
        <f>IF(N(AH58)&gt;0,N(AH58)*(1+N(Debts!$C$13)/1200),0)</f>
        <v/>
      </c>
      <c r="K59">
        <f>IF(N(AI58)&gt;0,N(AI58)*(1+N(Debts!$C$14)/1200),0)</f>
        <v/>
      </c>
      <c r="L59">
        <f>D59-MIN(N(Debts!$D$7),D59)</f>
        <v/>
      </c>
      <c r="M59">
        <f>E59-MIN(N(Debts!$D$8),E59)</f>
        <v/>
      </c>
      <c r="N59">
        <f>F59-MIN(N(Debts!$D$9),F59)</f>
        <v/>
      </c>
      <c r="O59">
        <f>G59-MIN(N(Debts!$D$10),G59)</f>
        <v/>
      </c>
      <c r="P59">
        <f>H59-MIN(N(Debts!$D$11),H59)</f>
        <v/>
      </c>
      <c r="Q59">
        <f>I59-MIN(N(Debts!$D$12),I59)</f>
        <v/>
      </c>
      <c r="R59">
        <f>J59-MIN(N(Debts!$D$13),J59)</f>
        <v/>
      </c>
      <c r="S59">
        <f>K59-MIN(N(Debts!$D$14),K59)</f>
        <v/>
      </c>
      <c r="T59">
        <f>IF(L59&lt;=0.005,99,1+SUMPRODUCT(($L59:$S59&gt;0.005)*(($L2:$S2&gt;L$2)+($L2:$S2=L$2)*($L59:$S59&lt;L59)+($L2:$S2=L$2)*($L59:$S59=L59)*($L1:$S1&lt;L$1))))</f>
        <v/>
      </c>
      <c r="U59">
        <f>IF(M59&lt;=0.005,99,1+SUMPRODUCT(($L59:$S59&gt;0.005)*(($L2:$S2&gt;M$2)+($L2:$S2=M$2)*($L59:$S59&lt;M59)+($L2:$S2=M$2)*($L59:$S59=M59)*($L1:$S1&lt;M$1))))</f>
        <v/>
      </c>
      <c r="V59">
        <f>IF(N59&lt;=0.005,99,1+SUMPRODUCT(($L59:$S59&gt;0.005)*(($L2:$S2&gt;N$2)+($L2:$S2=N$2)*($L59:$S59&lt;N59)+($L2:$S2=N$2)*($L59:$S59=N59)*($L1:$S1&lt;N$1))))</f>
        <v/>
      </c>
      <c r="W59">
        <f>IF(O59&lt;=0.005,99,1+SUMPRODUCT(($L59:$S59&gt;0.005)*(($L2:$S2&gt;O$2)+($L2:$S2=O$2)*($L59:$S59&lt;O59)+($L2:$S2=O$2)*($L59:$S59=O59)*($L1:$S1&lt;O$1))))</f>
        <v/>
      </c>
      <c r="X59">
        <f>IF(P59&lt;=0.005,99,1+SUMPRODUCT(($L59:$S59&gt;0.005)*(($L2:$S2&gt;P$2)+($L2:$S2=P$2)*($L59:$S59&lt;P59)+($L2:$S2=P$2)*($L59:$S59=P59)*($L1:$S1&lt;P$1))))</f>
        <v/>
      </c>
      <c r="Y59">
        <f>IF(Q59&lt;=0.005,99,1+SUMPRODUCT(($L59:$S59&gt;0.005)*(($L2:$S2&gt;Q$2)+($L2:$S2=Q$2)*($L59:$S59&lt;Q59)+($L2:$S2=Q$2)*($L59:$S59=Q59)*($L1:$S1&lt;Q$1))))</f>
        <v/>
      </c>
      <c r="Z59">
        <f>IF(R59&lt;=0.005,99,1+SUMPRODUCT(($L59:$S59&gt;0.005)*(($L2:$S2&gt;R$2)+($L2:$S2=R$2)*($L59:$S59&lt;R59)+($L2:$S2=R$2)*($L59:$S59=R59)*($L1:$S1&lt;R$1))))</f>
        <v/>
      </c>
      <c r="AA59">
        <f>IF(S59&lt;=0.005,99,1+SUMPRODUCT(($L59:$S59&gt;0.005)*(($L2:$S2&gt;S$2)+($L2:$S2=S$2)*($L59:$S59&lt;S59)+($L2:$S2=S$2)*($L59:$S59=S59)*($L1:$S1&lt;S$1))))</f>
        <v/>
      </c>
      <c r="AB59">
        <f>IF(L59-MIN(L59,MAX(0,$B59-SUMPRODUCT(($T59:$AA59&lt;T59)*$L59:$S59)))&lt;=0.005,0,L59-MIN(L59,MAX(0,$B59-SUMPRODUCT(($T59:$AA59&lt;T59)*$L59:$S59))))</f>
        <v/>
      </c>
      <c r="AC59">
        <f>IF(M59-MIN(M59,MAX(0,$B59-SUMPRODUCT(($T59:$AA59&lt;U59)*$L59:$S59)))&lt;=0.005,0,M59-MIN(M59,MAX(0,$B59-SUMPRODUCT(($T59:$AA59&lt;U59)*$L59:$S59))))</f>
        <v/>
      </c>
      <c r="AD59">
        <f>IF(N59-MIN(N59,MAX(0,$B59-SUMPRODUCT(($T59:$AA59&lt;V59)*$L59:$S59)))&lt;=0.005,0,N59-MIN(N59,MAX(0,$B59-SUMPRODUCT(($T59:$AA59&lt;V59)*$L59:$S59))))</f>
        <v/>
      </c>
      <c r="AE59">
        <f>IF(O59-MIN(O59,MAX(0,$B59-SUMPRODUCT(($T59:$AA59&lt;W59)*$L59:$S59)))&lt;=0.005,0,O59-MIN(O59,MAX(0,$B59-SUMPRODUCT(($T59:$AA59&lt;W59)*$L59:$S59))))</f>
        <v/>
      </c>
      <c r="AF59">
        <f>IF(P59-MIN(P59,MAX(0,$B59-SUMPRODUCT(($T59:$AA59&lt;X59)*$L59:$S59)))&lt;=0.005,0,P59-MIN(P59,MAX(0,$B59-SUMPRODUCT(($T59:$AA59&lt;X59)*$L59:$S59))))</f>
        <v/>
      </c>
      <c r="AG59">
        <f>IF(Q59-MIN(Q59,MAX(0,$B59-SUMPRODUCT(($T59:$AA59&lt;Y59)*$L59:$S59)))&lt;=0.005,0,Q59-MIN(Q59,MAX(0,$B59-SUMPRODUCT(($T59:$AA59&lt;Y59)*$L59:$S59))))</f>
        <v/>
      </c>
      <c r="AH59">
        <f>IF(R59-MIN(R59,MAX(0,$B59-SUMPRODUCT(($T59:$AA59&lt;Z59)*$L59:$S59)))&lt;=0.005,0,R59-MIN(R59,MAX(0,$B59-SUMPRODUCT(($T59:$AA59&lt;Z59)*$L59:$S59))))</f>
        <v/>
      </c>
      <c r="AI59">
        <f>IF(S59-MIN(S59,MAX(0,$B59-SUMPRODUCT(($T59:$AA59&lt;AA59)*$L59:$S59)))&lt;=0.005,0,S59-MIN(S59,MAX(0,$B59-SUMPRODUCT(($T59:$AA59&lt;AA59)*$L59:$S59))))</f>
        <v/>
      </c>
    </row>
    <row r="60">
      <c r="A60" t="n">
        <v>57</v>
      </c>
      <c r="B60">
        <f>Debts!$B$4-(SUM($D60:$K60)-SUM($L60:$S60))</f>
        <v/>
      </c>
      <c r="C60">
        <f>SUM($AB60:$AI60)</f>
        <v/>
      </c>
      <c r="D60">
        <f>IF(N(AB59)&gt;0,N(AB59)*(1+N(Debts!$C$7)/1200),0)</f>
        <v/>
      </c>
      <c r="E60">
        <f>IF(N(AC59)&gt;0,N(AC59)*(1+N(Debts!$C$8)/1200),0)</f>
        <v/>
      </c>
      <c r="F60">
        <f>IF(N(AD59)&gt;0,N(AD59)*(1+N(Debts!$C$9)/1200),0)</f>
        <v/>
      </c>
      <c r="G60">
        <f>IF(N(AE59)&gt;0,N(AE59)*(1+N(Debts!$C$10)/1200),0)</f>
        <v/>
      </c>
      <c r="H60">
        <f>IF(N(AF59)&gt;0,N(AF59)*(1+N(Debts!$C$11)/1200),0)</f>
        <v/>
      </c>
      <c r="I60">
        <f>IF(N(AG59)&gt;0,N(AG59)*(1+N(Debts!$C$12)/1200),0)</f>
        <v/>
      </c>
      <c r="J60">
        <f>IF(N(AH59)&gt;0,N(AH59)*(1+N(Debts!$C$13)/1200),0)</f>
        <v/>
      </c>
      <c r="K60">
        <f>IF(N(AI59)&gt;0,N(AI59)*(1+N(Debts!$C$14)/1200),0)</f>
        <v/>
      </c>
      <c r="L60">
        <f>D60-MIN(N(Debts!$D$7),D60)</f>
        <v/>
      </c>
      <c r="M60">
        <f>E60-MIN(N(Debts!$D$8),E60)</f>
        <v/>
      </c>
      <c r="N60">
        <f>F60-MIN(N(Debts!$D$9),F60)</f>
        <v/>
      </c>
      <c r="O60">
        <f>G60-MIN(N(Debts!$D$10),G60)</f>
        <v/>
      </c>
      <c r="P60">
        <f>H60-MIN(N(Debts!$D$11),H60)</f>
        <v/>
      </c>
      <c r="Q60">
        <f>I60-MIN(N(Debts!$D$12),I60)</f>
        <v/>
      </c>
      <c r="R60">
        <f>J60-MIN(N(Debts!$D$13),J60)</f>
        <v/>
      </c>
      <c r="S60">
        <f>K60-MIN(N(Debts!$D$14),K60)</f>
        <v/>
      </c>
      <c r="T60">
        <f>IF(L60&lt;=0.005,99,1+SUMPRODUCT(($L60:$S60&gt;0.005)*(($L2:$S2&gt;L$2)+($L2:$S2=L$2)*($L60:$S60&lt;L60)+($L2:$S2=L$2)*($L60:$S60=L60)*($L1:$S1&lt;L$1))))</f>
        <v/>
      </c>
      <c r="U60">
        <f>IF(M60&lt;=0.005,99,1+SUMPRODUCT(($L60:$S60&gt;0.005)*(($L2:$S2&gt;M$2)+($L2:$S2=M$2)*($L60:$S60&lt;M60)+($L2:$S2=M$2)*($L60:$S60=M60)*($L1:$S1&lt;M$1))))</f>
        <v/>
      </c>
      <c r="V60">
        <f>IF(N60&lt;=0.005,99,1+SUMPRODUCT(($L60:$S60&gt;0.005)*(($L2:$S2&gt;N$2)+($L2:$S2=N$2)*($L60:$S60&lt;N60)+($L2:$S2=N$2)*($L60:$S60=N60)*($L1:$S1&lt;N$1))))</f>
        <v/>
      </c>
      <c r="W60">
        <f>IF(O60&lt;=0.005,99,1+SUMPRODUCT(($L60:$S60&gt;0.005)*(($L2:$S2&gt;O$2)+($L2:$S2=O$2)*($L60:$S60&lt;O60)+($L2:$S2=O$2)*($L60:$S60=O60)*($L1:$S1&lt;O$1))))</f>
        <v/>
      </c>
      <c r="X60">
        <f>IF(P60&lt;=0.005,99,1+SUMPRODUCT(($L60:$S60&gt;0.005)*(($L2:$S2&gt;P$2)+($L2:$S2=P$2)*($L60:$S60&lt;P60)+($L2:$S2=P$2)*($L60:$S60=P60)*($L1:$S1&lt;P$1))))</f>
        <v/>
      </c>
      <c r="Y60">
        <f>IF(Q60&lt;=0.005,99,1+SUMPRODUCT(($L60:$S60&gt;0.005)*(($L2:$S2&gt;Q$2)+($L2:$S2=Q$2)*($L60:$S60&lt;Q60)+($L2:$S2=Q$2)*($L60:$S60=Q60)*($L1:$S1&lt;Q$1))))</f>
        <v/>
      </c>
      <c r="Z60">
        <f>IF(R60&lt;=0.005,99,1+SUMPRODUCT(($L60:$S60&gt;0.005)*(($L2:$S2&gt;R$2)+($L2:$S2=R$2)*($L60:$S60&lt;R60)+($L2:$S2=R$2)*($L60:$S60=R60)*($L1:$S1&lt;R$1))))</f>
        <v/>
      </c>
      <c r="AA60">
        <f>IF(S60&lt;=0.005,99,1+SUMPRODUCT(($L60:$S60&gt;0.005)*(($L2:$S2&gt;S$2)+($L2:$S2=S$2)*($L60:$S60&lt;S60)+($L2:$S2=S$2)*($L60:$S60=S60)*($L1:$S1&lt;S$1))))</f>
        <v/>
      </c>
      <c r="AB60">
        <f>IF(L60-MIN(L60,MAX(0,$B60-SUMPRODUCT(($T60:$AA60&lt;T60)*$L60:$S60)))&lt;=0.005,0,L60-MIN(L60,MAX(0,$B60-SUMPRODUCT(($T60:$AA60&lt;T60)*$L60:$S60))))</f>
        <v/>
      </c>
      <c r="AC60">
        <f>IF(M60-MIN(M60,MAX(0,$B60-SUMPRODUCT(($T60:$AA60&lt;U60)*$L60:$S60)))&lt;=0.005,0,M60-MIN(M60,MAX(0,$B60-SUMPRODUCT(($T60:$AA60&lt;U60)*$L60:$S60))))</f>
        <v/>
      </c>
      <c r="AD60">
        <f>IF(N60-MIN(N60,MAX(0,$B60-SUMPRODUCT(($T60:$AA60&lt;V60)*$L60:$S60)))&lt;=0.005,0,N60-MIN(N60,MAX(0,$B60-SUMPRODUCT(($T60:$AA60&lt;V60)*$L60:$S60))))</f>
        <v/>
      </c>
      <c r="AE60">
        <f>IF(O60-MIN(O60,MAX(0,$B60-SUMPRODUCT(($T60:$AA60&lt;W60)*$L60:$S60)))&lt;=0.005,0,O60-MIN(O60,MAX(0,$B60-SUMPRODUCT(($T60:$AA60&lt;W60)*$L60:$S60))))</f>
        <v/>
      </c>
      <c r="AF60">
        <f>IF(P60-MIN(P60,MAX(0,$B60-SUMPRODUCT(($T60:$AA60&lt;X60)*$L60:$S60)))&lt;=0.005,0,P60-MIN(P60,MAX(0,$B60-SUMPRODUCT(($T60:$AA60&lt;X60)*$L60:$S60))))</f>
        <v/>
      </c>
      <c r="AG60">
        <f>IF(Q60-MIN(Q60,MAX(0,$B60-SUMPRODUCT(($T60:$AA60&lt;Y60)*$L60:$S60)))&lt;=0.005,0,Q60-MIN(Q60,MAX(0,$B60-SUMPRODUCT(($T60:$AA60&lt;Y60)*$L60:$S60))))</f>
        <v/>
      </c>
      <c r="AH60">
        <f>IF(R60-MIN(R60,MAX(0,$B60-SUMPRODUCT(($T60:$AA60&lt;Z60)*$L60:$S60)))&lt;=0.005,0,R60-MIN(R60,MAX(0,$B60-SUMPRODUCT(($T60:$AA60&lt;Z60)*$L60:$S60))))</f>
        <v/>
      </c>
      <c r="AI60">
        <f>IF(S60-MIN(S60,MAX(0,$B60-SUMPRODUCT(($T60:$AA60&lt;AA60)*$L60:$S60)))&lt;=0.005,0,S60-MIN(S60,MAX(0,$B60-SUMPRODUCT(($T60:$AA60&lt;AA60)*$L60:$S60))))</f>
        <v/>
      </c>
    </row>
    <row r="61">
      <c r="A61" t="n">
        <v>58</v>
      </c>
      <c r="B61">
        <f>Debts!$B$4-(SUM($D61:$K61)-SUM($L61:$S61))</f>
        <v/>
      </c>
      <c r="C61">
        <f>SUM($AB61:$AI61)</f>
        <v/>
      </c>
      <c r="D61">
        <f>IF(N(AB60)&gt;0,N(AB60)*(1+N(Debts!$C$7)/1200),0)</f>
        <v/>
      </c>
      <c r="E61">
        <f>IF(N(AC60)&gt;0,N(AC60)*(1+N(Debts!$C$8)/1200),0)</f>
        <v/>
      </c>
      <c r="F61">
        <f>IF(N(AD60)&gt;0,N(AD60)*(1+N(Debts!$C$9)/1200),0)</f>
        <v/>
      </c>
      <c r="G61">
        <f>IF(N(AE60)&gt;0,N(AE60)*(1+N(Debts!$C$10)/1200),0)</f>
        <v/>
      </c>
      <c r="H61">
        <f>IF(N(AF60)&gt;0,N(AF60)*(1+N(Debts!$C$11)/1200),0)</f>
        <v/>
      </c>
      <c r="I61">
        <f>IF(N(AG60)&gt;0,N(AG60)*(1+N(Debts!$C$12)/1200),0)</f>
        <v/>
      </c>
      <c r="J61">
        <f>IF(N(AH60)&gt;0,N(AH60)*(1+N(Debts!$C$13)/1200),0)</f>
        <v/>
      </c>
      <c r="K61">
        <f>IF(N(AI60)&gt;0,N(AI60)*(1+N(Debts!$C$14)/1200),0)</f>
        <v/>
      </c>
      <c r="L61">
        <f>D61-MIN(N(Debts!$D$7),D61)</f>
        <v/>
      </c>
      <c r="M61">
        <f>E61-MIN(N(Debts!$D$8),E61)</f>
        <v/>
      </c>
      <c r="N61">
        <f>F61-MIN(N(Debts!$D$9),F61)</f>
        <v/>
      </c>
      <c r="O61">
        <f>G61-MIN(N(Debts!$D$10),G61)</f>
        <v/>
      </c>
      <c r="P61">
        <f>H61-MIN(N(Debts!$D$11),H61)</f>
        <v/>
      </c>
      <c r="Q61">
        <f>I61-MIN(N(Debts!$D$12),I61)</f>
        <v/>
      </c>
      <c r="R61">
        <f>J61-MIN(N(Debts!$D$13),J61)</f>
        <v/>
      </c>
      <c r="S61">
        <f>K61-MIN(N(Debts!$D$14),K61)</f>
        <v/>
      </c>
      <c r="T61">
        <f>IF(L61&lt;=0.005,99,1+SUMPRODUCT(($L61:$S61&gt;0.005)*(($L2:$S2&gt;L$2)+($L2:$S2=L$2)*($L61:$S61&lt;L61)+($L2:$S2=L$2)*($L61:$S61=L61)*($L1:$S1&lt;L$1))))</f>
        <v/>
      </c>
      <c r="U61">
        <f>IF(M61&lt;=0.005,99,1+SUMPRODUCT(($L61:$S61&gt;0.005)*(($L2:$S2&gt;M$2)+($L2:$S2=M$2)*($L61:$S61&lt;M61)+($L2:$S2=M$2)*($L61:$S61=M61)*($L1:$S1&lt;M$1))))</f>
        <v/>
      </c>
      <c r="V61">
        <f>IF(N61&lt;=0.005,99,1+SUMPRODUCT(($L61:$S61&gt;0.005)*(($L2:$S2&gt;N$2)+($L2:$S2=N$2)*($L61:$S61&lt;N61)+($L2:$S2=N$2)*($L61:$S61=N61)*($L1:$S1&lt;N$1))))</f>
        <v/>
      </c>
      <c r="W61">
        <f>IF(O61&lt;=0.005,99,1+SUMPRODUCT(($L61:$S61&gt;0.005)*(($L2:$S2&gt;O$2)+($L2:$S2=O$2)*($L61:$S61&lt;O61)+($L2:$S2=O$2)*($L61:$S61=O61)*($L1:$S1&lt;O$1))))</f>
        <v/>
      </c>
      <c r="X61">
        <f>IF(P61&lt;=0.005,99,1+SUMPRODUCT(($L61:$S61&gt;0.005)*(($L2:$S2&gt;P$2)+($L2:$S2=P$2)*($L61:$S61&lt;P61)+($L2:$S2=P$2)*($L61:$S61=P61)*($L1:$S1&lt;P$1))))</f>
        <v/>
      </c>
      <c r="Y61">
        <f>IF(Q61&lt;=0.005,99,1+SUMPRODUCT(($L61:$S61&gt;0.005)*(($L2:$S2&gt;Q$2)+($L2:$S2=Q$2)*($L61:$S61&lt;Q61)+($L2:$S2=Q$2)*($L61:$S61=Q61)*($L1:$S1&lt;Q$1))))</f>
        <v/>
      </c>
      <c r="Z61">
        <f>IF(R61&lt;=0.005,99,1+SUMPRODUCT(($L61:$S61&gt;0.005)*(($L2:$S2&gt;R$2)+($L2:$S2=R$2)*($L61:$S61&lt;R61)+($L2:$S2=R$2)*($L61:$S61=R61)*($L1:$S1&lt;R$1))))</f>
        <v/>
      </c>
      <c r="AA61">
        <f>IF(S61&lt;=0.005,99,1+SUMPRODUCT(($L61:$S61&gt;0.005)*(($L2:$S2&gt;S$2)+($L2:$S2=S$2)*($L61:$S61&lt;S61)+($L2:$S2=S$2)*($L61:$S61=S61)*($L1:$S1&lt;S$1))))</f>
        <v/>
      </c>
      <c r="AB61">
        <f>IF(L61-MIN(L61,MAX(0,$B61-SUMPRODUCT(($T61:$AA61&lt;T61)*$L61:$S61)))&lt;=0.005,0,L61-MIN(L61,MAX(0,$B61-SUMPRODUCT(($T61:$AA61&lt;T61)*$L61:$S61))))</f>
        <v/>
      </c>
      <c r="AC61">
        <f>IF(M61-MIN(M61,MAX(0,$B61-SUMPRODUCT(($T61:$AA61&lt;U61)*$L61:$S61)))&lt;=0.005,0,M61-MIN(M61,MAX(0,$B61-SUMPRODUCT(($T61:$AA61&lt;U61)*$L61:$S61))))</f>
        <v/>
      </c>
      <c r="AD61">
        <f>IF(N61-MIN(N61,MAX(0,$B61-SUMPRODUCT(($T61:$AA61&lt;V61)*$L61:$S61)))&lt;=0.005,0,N61-MIN(N61,MAX(0,$B61-SUMPRODUCT(($T61:$AA61&lt;V61)*$L61:$S61))))</f>
        <v/>
      </c>
      <c r="AE61">
        <f>IF(O61-MIN(O61,MAX(0,$B61-SUMPRODUCT(($T61:$AA61&lt;W61)*$L61:$S61)))&lt;=0.005,0,O61-MIN(O61,MAX(0,$B61-SUMPRODUCT(($T61:$AA61&lt;W61)*$L61:$S61))))</f>
        <v/>
      </c>
      <c r="AF61">
        <f>IF(P61-MIN(P61,MAX(0,$B61-SUMPRODUCT(($T61:$AA61&lt;X61)*$L61:$S61)))&lt;=0.005,0,P61-MIN(P61,MAX(0,$B61-SUMPRODUCT(($T61:$AA61&lt;X61)*$L61:$S61))))</f>
        <v/>
      </c>
      <c r="AG61">
        <f>IF(Q61-MIN(Q61,MAX(0,$B61-SUMPRODUCT(($T61:$AA61&lt;Y61)*$L61:$S61)))&lt;=0.005,0,Q61-MIN(Q61,MAX(0,$B61-SUMPRODUCT(($T61:$AA61&lt;Y61)*$L61:$S61))))</f>
        <v/>
      </c>
      <c r="AH61">
        <f>IF(R61-MIN(R61,MAX(0,$B61-SUMPRODUCT(($T61:$AA61&lt;Z61)*$L61:$S61)))&lt;=0.005,0,R61-MIN(R61,MAX(0,$B61-SUMPRODUCT(($T61:$AA61&lt;Z61)*$L61:$S61))))</f>
        <v/>
      </c>
      <c r="AI61">
        <f>IF(S61-MIN(S61,MAX(0,$B61-SUMPRODUCT(($T61:$AA61&lt;AA61)*$L61:$S61)))&lt;=0.005,0,S61-MIN(S61,MAX(0,$B61-SUMPRODUCT(($T61:$AA61&lt;AA61)*$L61:$S61))))</f>
        <v/>
      </c>
    </row>
    <row r="62">
      <c r="A62" t="n">
        <v>59</v>
      </c>
      <c r="B62">
        <f>Debts!$B$4-(SUM($D62:$K62)-SUM($L62:$S62))</f>
        <v/>
      </c>
      <c r="C62">
        <f>SUM($AB62:$AI62)</f>
        <v/>
      </c>
      <c r="D62">
        <f>IF(N(AB61)&gt;0,N(AB61)*(1+N(Debts!$C$7)/1200),0)</f>
        <v/>
      </c>
      <c r="E62">
        <f>IF(N(AC61)&gt;0,N(AC61)*(1+N(Debts!$C$8)/1200),0)</f>
        <v/>
      </c>
      <c r="F62">
        <f>IF(N(AD61)&gt;0,N(AD61)*(1+N(Debts!$C$9)/1200),0)</f>
        <v/>
      </c>
      <c r="G62">
        <f>IF(N(AE61)&gt;0,N(AE61)*(1+N(Debts!$C$10)/1200),0)</f>
        <v/>
      </c>
      <c r="H62">
        <f>IF(N(AF61)&gt;0,N(AF61)*(1+N(Debts!$C$11)/1200),0)</f>
        <v/>
      </c>
      <c r="I62">
        <f>IF(N(AG61)&gt;0,N(AG61)*(1+N(Debts!$C$12)/1200),0)</f>
        <v/>
      </c>
      <c r="J62">
        <f>IF(N(AH61)&gt;0,N(AH61)*(1+N(Debts!$C$13)/1200),0)</f>
        <v/>
      </c>
      <c r="K62">
        <f>IF(N(AI61)&gt;0,N(AI61)*(1+N(Debts!$C$14)/1200),0)</f>
        <v/>
      </c>
      <c r="L62">
        <f>D62-MIN(N(Debts!$D$7),D62)</f>
        <v/>
      </c>
      <c r="M62">
        <f>E62-MIN(N(Debts!$D$8),E62)</f>
        <v/>
      </c>
      <c r="N62">
        <f>F62-MIN(N(Debts!$D$9),F62)</f>
        <v/>
      </c>
      <c r="O62">
        <f>G62-MIN(N(Debts!$D$10),G62)</f>
        <v/>
      </c>
      <c r="P62">
        <f>H62-MIN(N(Debts!$D$11),H62)</f>
        <v/>
      </c>
      <c r="Q62">
        <f>I62-MIN(N(Debts!$D$12),I62)</f>
        <v/>
      </c>
      <c r="R62">
        <f>J62-MIN(N(Debts!$D$13),J62)</f>
        <v/>
      </c>
      <c r="S62">
        <f>K62-MIN(N(Debts!$D$14),K62)</f>
        <v/>
      </c>
      <c r="T62">
        <f>IF(L62&lt;=0.005,99,1+SUMPRODUCT(($L62:$S62&gt;0.005)*(($L2:$S2&gt;L$2)+($L2:$S2=L$2)*($L62:$S62&lt;L62)+($L2:$S2=L$2)*($L62:$S62=L62)*($L1:$S1&lt;L$1))))</f>
        <v/>
      </c>
      <c r="U62">
        <f>IF(M62&lt;=0.005,99,1+SUMPRODUCT(($L62:$S62&gt;0.005)*(($L2:$S2&gt;M$2)+($L2:$S2=M$2)*($L62:$S62&lt;M62)+($L2:$S2=M$2)*($L62:$S62=M62)*($L1:$S1&lt;M$1))))</f>
        <v/>
      </c>
      <c r="V62">
        <f>IF(N62&lt;=0.005,99,1+SUMPRODUCT(($L62:$S62&gt;0.005)*(($L2:$S2&gt;N$2)+($L2:$S2=N$2)*($L62:$S62&lt;N62)+($L2:$S2=N$2)*($L62:$S62=N62)*($L1:$S1&lt;N$1))))</f>
        <v/>
      </c>
      <c r="W62">
        <f>IF(O62&lt;=0.005,99,1+SUMPRODUCT(($L62:$S62&gt;0.005)*(($L2:$S2&gt;O$2)+($L2:$S2=O$2)*($L62:$S62&lt;O62)+($L2:$S2=O$2)*($L62:$S62=O62)*($L1:$S1&lt;O$1))))</f>
        <v/>
      </c>
      <c r="X62">
        <f>IF(P62&lt;=0.005,99,1+SUMPRODUCT(($L62:$S62&gt;0.005)*(($L2:$S2&gt;P$2)+($L2:$S2=P$2)*($L62:$S62&lt;P62)+($L2:$S2=P$2)*($L62:$S62=P62)*($L1:$S1&lt;P$1))))</f>
        <v/>
      </c>
      <c r="Y62">
        <f>IF(Q62&lt;=0.005,99,1+SUMPRODUCT(($L62:$S62&gt;0.005)*(($L2:$S2&gt;Q$2)+($L2:$S2=Q$2)*($L62:$S62&lt;Q62)+($L2:$S2=Q$2)*($L62:$S62=Q62)*($L1:$S1&lt;Q$1))))</f>
        <v/>
      </c>
      <c r="Z62">
        <f>IF(R62&lt;=0.005,99,1+SUMPRODUCT(($L62:$S62&gt;0.005)*(($L2:$S2&gt;R$2)+($L2:$S2=R$2)*($L62:$S62&lt;R62)+($L2:$S2=R$2)*($L62:$S62=R62)*($L1:$S1&lt;R$1))))</f>
        <v/>
      </c>
      <c r="AA62">
        <f>IF(S62&lt;=0.005,99,1+SUMPRODUCT(($L62:$S62&gt;0.005)*(($L2:$S2&gt;S$2)+($L2:$S2=S$2)*($L62:$S62&lt;S62)+($L2:$S2=S$2)*($L62:$S62=S62)*($L1:$S1&lt;S$1))))</f>
        <v/>
      </c>
      <c r="AB62">
        <f>IF(L62-MIN(L62,MAX(0,$B62-SUMPRODUCT(($T62:$AA62&lt;T62)*$L62:$S62)))&lt;=0.005,0,L62-MIN(L62,MAX(0,$B62-SUMPRODUCT(($T62:$AA62&lt;T62)*$L62:$S62))))</f>
        <v/>
      </c>
      <c r="AC62">
        <f>IF(M62-MIN(M62,MAX(0,$B62-SUMPRODUCT(($T62:$AA62&lt;U62)*$L62:$S62)))&lt;=0.005,0,M62-MIN(M62,MAX(0,$B62-SUMPRODUCT(($T62:$AA62&lt;U62)*$L62:$S62))))</f>
        <v/>
      </c>
      <c r="AD62">
        <f>IF(N62-MIN(N62,MAX(0,$B62-SUMPRODUCT(($T62:$AA62&lt;V62)*$L62:$S62)))&lt;=0.005,0,N62-MIN(N62,MAX(0,$B62-SUMPRODUCT(($T62:$AA62&lt;V62)*$L62:$S62))))</f>
        <v/>
      </c>
      <c r="AE62">
        <f>IF(O62-MIN(O62,MAX(0,$B62-SUMPRODUCT(($T62:$AA62&lt;W62)*$L62:$S62)))&lt;=0.005,0,O62-MIN(O62,MAX(0,$B62-SUMPRODUCT(($T62:$AA62&lt;W62)*$L62:$S62))))</f>
        <v/>
      </c>
      <c r="AF62">
        <f>IF(P62-MIN(P62,MAX(0,$B62-SUMPRODUCT(($T62:$AA62&lt;X62)*$L62:$S62)))&lt;=0.005,0,P62-MIN(P62,MAX(0,$B62-SUMPRODUCT(($T62:$AA62&lt;X62)*$L62:$S62))))</f>
        <v/>
      </c>
      <c r="AG62">
        <f>IF(Q62-MIN(Q62,MAX(0,$B62-SUMPRODUCT(($T62:$AA62&lt;Y62)*$L62:$S62)))&lt;=0.005,0,Q62-MIN(Q62,MAX(0,$B62-SUMPRODUCT(($T62:$AA62&lt;Y62)*$L62:$S62))))</f>
        <v/>
      </c>
      <c r="AH62">
        <f>IF(R62-MIN(R62,MAX(0,$B62-SUMPRODUCT(($T62:$AA62&lt;Z62)*$L62:$S62)))&lt;=0.005,0,R62-MIN(R62,MAX(0,$B62-SUMPRODUCT(($T62:$AA62&lt;Z62)*$L62:$S62))))</f>
        <v/>
      </c>
      <c r="AI62">
        <f>IF(S62-MIN(S62,MAX(0,$B62-SUMPRODUCT(($T62:$AA62&lt;AA62)*$L62:$S62)))&lt;=0.005,0,S62-MIN(S62,MAX(0,$B62-SUMPRODUCT(($T62:$AA62&lt;AA62)*$L62:$S62))))</f>
        <v/>
      </c>
    </row>
    <row r="63">
      <c r="A63" t="n">
        <v>60</v>
      </c>
      <c r="B63">
        <f>Debts!$B$4-(SUM($D63:$K63)-SUM($L63:$S63))</f>
        <v/>
      </c>
      <c r="C63">
        <f>SUM($AB63:$AI63)</f>
        <v/>
      </c>
      <c r="D63">
        <f>IF(N(AB62)&gt;0,N(AB62)*(1+N(Debts!$C$7)/1200),0)</f>
        <v/>
      </c>
      <c r="E63">
        <f>IF(N(AC62)&gt;0,N(AC62)*(1+N(Debts!$C$8)/1200),0)</f>
        <v/>
      </c>
      <c r="F63">
        <f>IF(N(AD62)&gt;0,N(AD62)*(1+N(Debts!$C$9)/1200),0)</f>
        <v/>
      </c>
      <c r="G63">
        <f>IF(N(AE62)&gt;0,N(AE62)*(1+N(Debts!$C$10)/1200),0)</f>
        <v/>
      </c>
      <c r="H63">
        <f>IF(N(AF62)&gt;0,N(AF62)*(1+N(Debts!$C$11)/1200),0)</f>
        <v/>
      </c>
      <c r="I63">
        <f>IF(N(AG62)&gt;0,N(AG62)*(1+N(Debts!$C$12)/1200),0)</f>
        <v/>
      </c>
      <c r="J63">
        <f>IF(N(AH62)&gt;0,N(AH62)*(1+N(Debts!$C$13)/1200),0)</f>
        <v/>
      </c>
      <c r="K63">
        <f>IF(N(AI62)&gt;0,N(AI62)*(1+N(Debts!$C$14)/1200),0)</f>
        <v/>
      </c>
      <c r="L63">
        <f>D63-MIN(N(Debts!$D$7),D63)</f>
        <v/>
      </c>
      <c r="M63">
        <f>E63-MIN(N(Debts!$D$8),E63)</f>
        <v/>
      </c>
      <c r="N63">
        <f>F63-MIN(N(Debts!$D$9),F63)</f>
        <v/>
      </c>
      <c r="O63">
        <f>G63-MIN(N(Debts!$D$10),G63)</f>
        <v/>
      </c>
      <c r="P63">
        <f>H63-MIN(N(Debts!$D$11),H63)</f>
        <v/>
      </c>
      <c r="Q63">
        <f>I63-MIN(N(Debts!$D$12),I63)</f>
        <v/>
      </c>
      <c r="R63">
        <f>J63-MIN(N(Debts!$D$13),J63)</f>
        <v/>
      </c>
      <c r="S63">
        <f>K63-MIN(N(Debts!$D$14),K63)</f>
        <v/>
      </c>
      <c r="T63">
        <f>IF(L63&lt;=0.005,99,1+SUMPRODUCT(($L63:$S63&gt;0.005)*(($L2:$S2&gt;L$2)+($L2:$S2=L$2)*($L63:$S63&lt;L63)+($L2:$S2=L$2)*($L63:$S63=L63)*($L1:$S1&lt;L$1))))</f>
        <v/>
      </c>
      <c r="U63">
        <f>IF(M63&lt;=0.005,99,1+SUMPRODUCT(($L63:$S63&gt;0.005)*(($L2:$S2&gt;M$2)+($L2:$S2=M$2)*($L63:$S63&lt;M63)+($L2:$S2=M$2)*($L63:$S63=M63)*($L1:$S1&lt;M$1))))</f>
        <v/>
      </c>
      <c r="V63">
        <f>IF(N63&lt;=0.005,99,1+SUMPRODUCT(($L63:$S63&gt;0.005)*(($L2:$S2&gt;N$2)+($L2:$S2=N$2)*($L63:$S63&lt;N63)+($L2:$S2=N$2)*($L63:$S63=N63)*($L1:$S1&lt;N$1))))</f>
        <v/>
      </c>
      <c r="W63">
        <f>IF(O63&lt;=0.005,99,1+SUMPRODUCT(($L63:$S63&gt;0.005)*(($L2:$S2&gt;O$2)+($L2:$S2=O$2)*($L63:$S63&lt;O63)+($L2:$S2=O$2)*($L63:$S63=O63)*($L1:$S1&lt;O$1))))</f>
        <v/>
      </c>
      <c r="X63">
        <f>IF(P63&lt;=0.005,99,1+SUMPRODUCT(($L63:$S63&gt;0.005)*(($L2:$S2&gt;P$2)+($L2:$S2=P$2)*($L63:$S63&lt;P63)+($L2:$S2=P$2)*($L63:$S63=P63)*($L1:$S1&lt;P$1))))</f>
        <v/>
      </c>
      <c r="Y63">
        <f>IF(Q63&lt;=0.005,99,1+SUMPRODUCT(($L63:$S63&gt;0.005)*(($L2:$S2&gt;Q$2)+($L2:$S2=Q$2)*($L63:$S63&lt;Q63)+($L2:$S2=Q$2)*($L63:$S63=Q63)*($L1:$S1&lt;Q$1))))</f>
        <v/>
      </c>
      <c r="Z63">
        <f>IF(R63&lt;=0.005,99,1+SUMPRODUCT(($L63:$S63&gt;0.005)*(($L2:$S2&gt;R$2)+($L2:$S2=R$2)*($L63:$S63&lt;R63)+($L2:$S2=R$2)*($L63:$S63=R63)*($L1:$S1&lt;R$1))))</f>
        <v/>
      </c>
      <c r="AA63">
        <f>IF(S63&lt;=0.005,99,1+SUMPRODUCT(($L63:$S63&gt;0.005)*(($L2:$S2&gt;S$2)+($L2:$S2=S$2)*($L63:$S63&lt;S63)+($L2:$S2=S$2)*($L63:$S63=S63)*($L1:$S1&lt;S$1))))</f>
        <v/>
      </c>
      <c r="AB63">
        <f>IF(L63-MIN(L63,MAX(0,$B63-SUMPRODUCT(($T63:$AA63&lt;T63)*$L63:$S63)))&lt;=0.005,0,L63-MIN(L63,MAX(0,$B63-SUMPRODUCT(($T63:$AA63&lt;T63)*$L63:$S63))))</f>
        <v/>
      </c>
      <c r="AC63">
        <f>IF(M63-MIN(M63,MAX(0,$B63-SUMPRODUCT(($T63:$AA63&lt;U63)*$L63:$S63)))&lt;=0.005,0,M63-MIN(M63,MAX(0,$B63-SUMPRODUCT(($T63:$AA63&lt;U63)*$L63:$S63))))</f>
        <v/>
      </c>
      <c r="AD63">
        <f>IF(N63-MIN(N63,MAX(0,$B63-SUMPRODUCT(($T63:$AA63&lt;V63)*$L63:$S63)))&lt;=0.005,0,N63-MIN(N63,MAX(0,$B63-SUMPRODUCT(($T63:$AA63&lt;V63)*$L63:$S63))))</f>
        <v/>
      </c>
      <c r="AE63">
        <f>IF(O63-MIN(O63,MAX(0,$B63-SUMPRODUCT(($T63:$AA63&lt;W63)*$L63:$S63)))&lt;=0.005,0,O63-MIN(O63,MAX(0,$B63-SUMPRODUCT(($T63:$AA63&lt;W63)*$L63:$S63))))</f>
        <v/>
      </c>
      <c r="AF63">
        <f>IF(P63-MIN(P63,MAX(0,$B63-SUMPRODUCT(($T63:$AA63&lt;X63)*$L63:$S63)))&lt;=0.005,0,P63-MIN(P63,MAX(0,$B63-SUMPRODUCT(($T63:$AA63&lt;X63)*$L63:$S63))))</f>
        <v/>
      </c>
      <c r="AG63">
        <f>IF(Q63-MIN(Q63,MAX(0,$B63-SUMPRODUCT(($T63:$AA63&lt;Y63)*$L63:$S63)))&lt;=0.005,0,Q63-MIN(Q63,MAX(0,$B63-SUMPRODUCT(($T63:$AA63&lt;Y63)*$L63:$S63))))</f>
        <v/>
      </c>
      <c r="AH63">
        <f>IF(R63-MIN(R63,MAX(0,$B63-SUMPRODUCT(($T63:$AA63&lt;Z63)*$L63:$S63)))&lt;=0.005,0,R63-MIN(R63,MAX(0,$B63-SUMPRODUCT(($T63:$AA63&lt;Z63)*$L63:$S63))))</f>
        <v/>
      </c>
      <c r="AI63">
        <f>IF(S63-MIN(S63,MAX(0,$B63-SUMPRODUCT(($T63:$AA63&lt;AA63)*$L63:$S63)))&lt;=0.005,0,S63-MIN(S63,MAX(0,$B63-SUMPRODUCT(($T63:$AA63&lt;AA63)*$L63:$S63))))</f>
        <v/>
      </c>
    </row>
    <row r="64">
      <c r="A64" t="n">
        <v>61</v>
      </c>
      <c r="B64">
        <f>Debts!$B$4-(SUM($D64:$K64)-SUM($L64:$S64))</f>
        <v/>
      </c>
      <c r="C64">
        <f>SUM($AB64:$AI64)</f>
        <v/>
      </c>
      <c r="D64">
        <f>IF(N(AB63)&gt;0,N(AB63)*(1+N(Debts!$C$7)/1200),0)</f>
        <v/>
      </c>
      <c r="E64">
        <f>IF(N(AC63)&gt;0,N(AC63)*(1+N(Debts!$C$8)/1200),0)</f>
        <v/>
      </c>
      <c r="F64">
        <f>IF(N(AD63)&gt;0,N(AD63)*(1+N(Debts!$C$9)/1200),0)</f>
        <v/>
      </c>
      <c r="G64">
        <f>IF(N(AE63)&gt;0,N(AE63)*(1+N(Debts!$C$10)/1200),0)</f>
        <v/>
      </c>
      <c r="H64">
        <f>IF(N(AF63)&gt;0,N(AF63)*(1+N(Debts!$C$11)/1200),0)</f>
        <v/>
      </c>
      <c r="I64">
        <f>IF(N(AG63)&gt;0,N(AG63)*(1+N(Debts!$C$12)/1200),0)</f>
        <v/>
      </c>
      <c r="J64">
        <f>IF(N(AH63)&gt;0,N(AH63)*(1+N(Debts!$C$13)/1200),0)</f>
        <v/>
      </c>
      <c r="K64">
        <f>IF(N(AI63)&gt;0,N(AI63)*(1+N(Debts!$C$14)/1200),0)</f>
        <v/>
      </c>
      <c r="L64">
        <f>D64-MIN(N(Debts!$D$7),D64)</f>
        <v/>
      </c>
      <c r="M64">
        <f>E64-MIN(N(Debts!$D$8),E64)</f>
        <v/>
      </c>
      <c r="N64">
        <f>F64-MIN(N(Debts!$D$9),F64)</f>
        <v/>
      </c>
      <c r="O64">
        <f>G64-MIN(N(Debts!$D$10),G64)</f>
        <v/>
      </c>
      <c r="P64">
        <f>H64-MIN(N(Debts!$D$11),H64)</f>
        <v/>
      </c>
      <c r="Q64">
        <f>I64-MIN(N(Debts!$D$12),I64)</f>
        <v/>
      </c>
      <c r="R64">
        <f>J64-MIN(N(Debts!$D$13),J64)</f>
        <v/>
      </c>
      <c r="S64">
        <f>K64-MIN(N(Debts!$D$14),K64)</f>
        <v/>
      </c>
      <c r="T64">
        <f>IF(L64&lt;=0.005,99,1+SUMPRODUCT(($L64:$S64&gt;0.005)*(($L2:$S2&gt;L$2)+($L2:$S2=L$2)*($L64:$S64&lt;L64)+($L2:$S2=L$2)*($L64:$S64=L64)*($L1:$S1&lt;L$1))))</f>
        <v/>
      </c>
      <c r="U64">
        <f>IF(M64&lt;=0.005,99,1+SUMPRODUCT(($L64:$S64&gt;0.005)*(($L2:$S2&gt;M$2)+($L2:$S2=M$2)*($L64:$S64&lt;M64)+($L2:$S2=M$2)*($L64:$S64=M64)*($L1:$S1&lt;M$1))))</f>
        <v/>
      </c>
      <c r="V64">
        <f>IF(N64&lt;=0.005,99,1+SUMPRODUCT(($L64:$S64&gt;0.005)*(($L2:$S2&gt;N$2)+($L2:$S2=N$2)*($L64:$S64&lt;N64)+($L2:$S2=N$2)*($L64:$S64=N64)*($L1:$S1&lt;N$1))))</f>
        <v/>
      </c>
      <c r="W64">
        <f>IF(O64&lt;=0.005,99,1+SUMPRODUCT(($L64:$S64&gt;0.005)*(($L2:$S2&gt;O$2)+($L2:$S2=O$2)*($L64:$S64&lt;O64)+($L2:$S2=O$2)*($L64:$S64=O64)*($L1:$S1&lt;O$1))))</f>
        <v/>
      </c>
      <c r="X64">
        <f>IF(P64&lt;=0.005,99,1+SUMPRODUCT(($L64:$S64&gt;0.005)*(($L2:$S2&gt;P$2)+($L2:$S2=P$2)*($L64:$S64&lt;P64)+($L2:$S2=P$2)*($L64:$S64=P64)*($L1:$S1&lt;P$1))))</f>
        <v/>
      </c>
      <c r="Y64">
        <f>IF(Q64&lt;=0.005,99,1+SUMPRODUCT(($L64:$S64&gt;0.005)*(($L2:$S2&gt;Q$2)+($L2:$S2=Q$2)*($L64:$S64&lt;Q64)+($L2:$S2=Q$2)*($L64:$S64=Q64)*($L1:$S1&lt;Q$1))))</f>
        <v/>
      </c>
      <c r="Z64">
        <f>IF(R64&lt;=0.005,99,1+SUMPRODUCT(($L64:$S64&gt;0.005)*(($L2:$S2&gt;R$2)+($L2:$S2=R$2)*($L64:$S64&lt;R64)+($L2:$S2=R$2)*($L64:$S64=R64)*($L1:$S1&lt;R$1))))</f>
        <v/>
      </c>
      <c r="AA64">
        <f>IF(S64&lt;=0.005,99,1+SUMPRODUCT(($L64:$S64&gt;0.005)*(($L2:$S2&gt;S$2)+($L2:$S2=S$2)*($L64:$S64&lt;S64)+($L2:$S2=S$2)*($L64:$S64=S64)*($L1:$S1&lt;S$1))))</f>
        <v/>
      </c>
      <c r="AB64">
        <f>IF(L64-MIN(L64,MAX(0,$B64-SUMPRODUCT(($T64:$AA64&lt;T64)*$L64:$S64)))&lt;=0.005,0,L64-MIN(L64,MAX(0,$B64-SUMPRODUCT(($T64:$AA64&lt;T64)*$L64:$S64))))</f>
        <v/>
      </c>
      <c r="AC64">
        <f>IF(M64-MIN(M64,MAX(0,$B64-SUMPRODUCT(($T64:$AA64&lt;U64)*$L64:$S64)))&lt;=0.005,0,M64-MIN(M64,MAX(0,$B64-SUMPRODUCT(($T64:$AA64&lt;U64)*$L64:$S64))))</f>
        <v/>
      </c>
      <c r="AD64">
        <f>IF(N64-MIN(N64,MAX(0,$B64-SUMPRODUCT(($T64:$AA64&lt;V64)*$L64:$S64)))&lt;=0.005,0,N64-MIN(N64,MAX(0,$B64-SUMPRODUCT(($T64:$AA64&lt;V64)*$L64:$S64))))</f>
        <v/>
      </c>
      <c r="AE64">
        <f>IF(O64-MIN(O64,MAX(0,$B64-SUMPRODUCT(($T64:$AA64&lt;W64)*$L64:$S64)))&lt;=0.005,0,O64-MIN(O64,MAX(0,$B64-SUMPRODUCT(($T64:$AA64&lt;W64)*$L64:$S64))))</f>
        <v/>
      </c>
      <c r="AF64">
        <f>IF(P64-MIN(P64,MAX(0,$B64-SUMPRODUCT(($T64:$AA64&lt;X64)*$L64:$S64)))&lt;=0.005,0,P64-MIN(P64,MAX(0,$B64-SUMPRODUCT(($T64:$AA64&lt;X64)*$L64:$S64))))</f>
        <v/>
      </c>
      <c r="AG64">
        <f>IF(Q64-MIN(Q64,MAX(0,$B64-SUMPRODUCT(($T64:$AA64&lt;Y64)*$L64:$S64)))&lt;=0.005,0,Q64-MIN(Q64,MAX(0,$B64-SUMPRODUCT(($T64:$AA64&lt;Y64)*$L64:$S64))))</f>
        <v/>
      </c>
      <c r="AH64">
        <f>IF(R64-MIN(R64,MAX(0,$B64-SUMPRODUCT(($T64:$AA64&lt;Z64)*$L64:$S64)))&lt;=0.005,0,R64-MIN(R64,MAX(0,$B64-SUMPRODUCT(($T64:$AA64&lt;Z64)*$L64:$S64))))</f>
        <v/>
      </c>
      <c r="AI64">
        <f>IF(S64-MIN(S64,MAX(0,$B64-SUMPRODUCT(($T64:$AA64&lt;AA64)*$L64:$S64)))&lt;=0.005,0,S64-MIN(S64,MAX(0,$B64-SUMPRODUCT(($T64:$AA64&lt;AA64)*$L64:$S64))))</f>
        <v/>
      </c>
    </row>
    <row r="65">
      <c r="A65" t="n">
        <v>62</v>
      </c>
      <c r="B65">
        <f>Debts!$B$4-(SUM($D65:$K65)-SUM($L65:$S65))</f>
        <v/>
      </c>
      <c r="C65">
        <f>SUM($AB65:$AI65)</f>
        <v/>
      </c>
      <c r="D65">
        <f>IF(N(AB64)&gt;0,N(AB64)*(1+N(Debts!$C$7)/1200),0)</f>
        <v/>
      </c>
      <c r="E65">
        <f>IF(N(AC64)&gt;0,N(AC64)*(1+N(Debts!$C$8)/1200),0)</f>
        <v/>
      </c>
      <c r="F65">
        <f>IF(N(AD64)&gt;0,N(AD64)*(1+N(Debts!$C$9)/1200),0)</f>
        <v/>
      </c>
      <c r="G65">
        <f>IF(N(AE64)&gt;0,N(AE64)*(1+N(Debts!$C$10)/1200),0)</f>
        <v/>
      </c>
      <c r="H65">
        <f>IF(N(AF64)&gt;0,N(AF64)*(1+N(Debts!$C$11)/1200),0)</f>
        <v/>
      </c>
      <c r="I65">
        <f>IF(N(AG64)&gt;0,N(AG64)*(1+N(Debts!$C$12)/1200),0)</f>
        <v/>
      </c>
      <c r="J65">
        <f>IF(N(AH64)&gt;0,N(AH64)*(1+N(Debts!$C$13)/1200),0)</f>
        <v/>
      </c>
      <c r="K65">
        <f>IF(N(AI64)&gt;0,N(AI64)*(1+N(Debts!$C$14)/1200),0)</f>
        <v/>
      </c>
      <c r="L65">
        <f>D65-MIN(N(Debts!$D$7),D65)</f>
        <v/>
      </c>
      <c r="M65">
        <f>E65-MIN(N(Debts!$D$8),E65)</f>
        <v/>
      </c>
      <c r="N65">
        <f>F65-MIN(N(Debts!$D$9),F65)</f>
        <v/>
      </c>
      <c r="O65">
        <f>G65-MIN(N(Debts!$D$10),G65)</f>
        <v/>
      </c>
      <c r="P65">
        <f>H65-MIN(N(Debts!$D$11),H65)</f>
        <v/>
      </c>
      <c r="Q65">
        <f>I65-MIN(N(Debts!$D$12),I65)</f>
        <v/>
      </c>
      <c r="R65">
        <f>J65-MIN(N(Debts!$D$13),J65)</f>
        <v/>
      </c>
      <c r="S65">
        <f>K65-MIN(N(Debts!$D$14),K65)</f>
        <v/>
      </c>
      <c r="T65">
        <f>IF(L65&lt;=0.005,99,1+SUMPRODUCT(($L65:$S65&gt;0.005)*(($L2:$S2&gt;L$2)+($L2:$S2=L$2)*($L65:$S65&lt;L65)+($L2:$S2=L$2)*($L65:$S65=L65)*($L1:$S1&lt;L$1))))</f>
        <v/>
      </c>
      <c r="U65">
        <f>IF(M65&lt;=0.005,99,1+SUMPRODUCT(($L65:$S65&gt;0.005)*(($L2:$S2&gt;M$2)+($L2:$S2=M$2)*($L65:$S65&lt;M65)+($L2:$S2=M$2)*($L65:$S65=M65)*($L1:$S1&lt;M$1))))</f>
        <v/>
      </c>
      <c r="V65">
        <f>IF(N65&lt;=0.005,99,1+SUMPRODUCT(($L65:$S65&gt;0.005)*(($L2:$S2&gt;N$2)+($L2:$S2=N$2)*($L65:$S65&lt;N65)+($L2:$S2=N$2)*($L65:$S65=N65)*($L1:$S1&lt;N$1))))</f>
        <v/>
      </c>
      <c r="W65">
        <f>IF(O65&lt;=0.005,99,1+SUMPRODUCT(($L65:$S65&gt;0.005)*(($L2:$S2&gt;O$2)+($L2:$S2=O$2)*($L65:$S65&lt;O65)+($L2:$S2=O$2)*($L65:$S65=O65)*($L1:$S1&lt;O$1))))</f>
        <v/>
      </c>
      <c r="X65">
        <f>IF(P65&lt;=0.005,99,1+SUMPRODUCT(($L65:$S65&gt;0.005)*(($L2:$S2&gt;P$2)+($L2:$S2=P$2)*($L65:$S65&lt;P65)+($L2:$S2=P$2)*($L65:$S65=P65)*($L1:$S1&lt;P$1))))</f>
        <v/>
      </c>
      <c r="Y65">
        <f>IF(Q65&lt;=0.005,99,1+SUMPRODUCT(($L65:$S65&gt;0.005)*(($L2:$S2&gt;Q$2)+($L2:$S2=Q$2)*($L65:$S65&lt;Q65)+($L2:$S2=Q$2)*($L65:$S65=Q65)*($L1:$S1&lt;Q$1))))</f>
        <v/>
      </c>
      <c r="Z65">
        <f>IF(R65&lt;=0.005,99,1+SUMPRODUCT(($L65:$S65&gt;0.005)*(($L2:$S2&gt;R$2)+($L2:$S2=R$2)*($L65:$S65&lt;R65)+($L2:$S2=R$2)*($L65:$S65=R65)*($L1:$S1&lt;R$1))))</f>
        <v/>
      </c>
      <c r="AA65">
        <f>IF(S65&lt;=0.005,99,1+SUMPRODUCT(($L65:$S65&gt;0.005)*(($L2:$S2&gt;S$2)+($L2:$S2=S$2)*($L65:$S65&lt;S65)+($L2:$S2=S$2)*($L65:$S65=S65)*($L1:$S1&lt;S$1))))</f>
        <v/>
      </c>
      <c r="AB65">
        <f>IF(L65-MIN(L65,MAX(0,$B65-SUMPRODUCT(($T65:$AA65&lt;T65)*$L65:$S65)))&lt;=0.005,0,L65-MIN(L65,MAX(0,$B65-SUMPRODUCT(($T65:$AA65&lt;T65)*$L65:$S65))))</f>
        <v/>
      </c>
      <c r="AC65">
        <f>IF(M65-MIN(M65,MAX(0,$B65-SUMPRODUCT(($T65:$AA65&lt;U65)*$L65:$S65)))&lt;=0.005,0,M65-MIN(M65,MAX(0,$B65-SUMPRODUCT(($T65:$AA65&lt;U65)*$L65:$S65))))</f>
        <v/>
      </c>
      <c r="AD65">
        <f>IF(N65-MIN(N65,MAX(0,$B65-SUMPRODUCT(($T65:$AA65&lt;V65)*$L65:$S65)))&lt;=0.005,0,N65-MIN(N65,MAX(0,$B65-SUMPRODUCT(($T65:$AA65&lt;V65)*$L65:$S65))))</f>
        <v/>
      </c>
      <c r="AE65">
        <f>IF(O65-MIN(O65,MAX(0,$B65-SUMPRODUCT(($T65:$AA65&lt;W65)*$L65:$S65)))&lt;=0.005,0,O65-MIN(O65,MAX(0,$B65-SUMPRODUCT(($T65:$AA65&lt;W65)*$L65:$S65))))</f>
        <v/>
      </c>
      <c r="AF65">
        <f>IF(P65-MIN(P65,MAX(0,$B65-SUMPRODUCT(($T65:$AA65&lt;X65)*$L65:$S65)))&lt;=0.005,0,P65-MIN(P65,MAX(0,$B65-SUMPRODUCT(($T65:$AA65&lt;X65)*$L65:$S65))))</f>
        <v/>
      </c>
      <c r="AG65">
        <f>IF(Q65-MIN(Q65,MAX(0,$B65-SUMPRODUCT(($T65:$AA65&lt;Y65)*$L65:$S65)))&lt;=0.005,0,Q65-MIN(Q65,MAX(0,$B65-SUMPRODUCT(($T65:$AA65&lt;Y65)*$L65:$S65))))</f>
        <v/>
      </c>
      <c r="AH65">
        <f>IF(R65-MIN(R65,MAX(0,$B65-SUMPRODUCT(($T65:$AA65&lt;Z65)*$L65:$S65)))&lt;=0.005,0,R65-MIN(R65,MAX(0,$B65-SUMPRODUCT(($T65:$AA65&lt;Z65)*$L65:$S65))))</f>
        <v/>
      </c>
      <c r="AI65">
        <f>IF(S65-MIN(S65,MAX(0,$B65-SUMPRODUCT(($T65:$AA65&lt;AA65)*$L65:$S65)))&lt;=0.005,0,S65-MIN(S65,MAX(0,$B65-SUMPRODUCT(($T65:$AA65&lt;AA65)*$L65:$S65))))</f>
        <v/>
      </c>
    </row>
    <row r="66">
      <c r="A66" t="n">
        <v>63</v>
      </c>
      <c r="B66">
        <f>Debts!$B$4-(SUM($D66:$K66)-SUM($L66:$S66))</f>
        <v/>
      </c>
      <c r="C66">
        <f>SUM($AB66:$AI66)</f>
        <v/>
      </c>
      <c r="D66">
        <f>IF(N(AB65)&gt;0,N(AB65)*(1+N(Debts!$C$7)/1200),0)</f>
        <v/>
      </c>
      <c r="E66">
        <f>IF(N(AC65)&gt;0,N(AC65)*(1+N(Debts!$C$8)/1200),0)</f>
        <v/>
      </c>
      <c r="F66">
        <f>IF(N(AD65)&gt;0,N(AD65)*(1+N(Debts!$C$9)/1200),0)</f>
        <v/>
      </c>
      <c r="G66">
        <f>IF(N(AE65)&gt;0,N(AE65)*(1+N(Debts!$C$10)/1200),0)</f>
        <v/>
      </c>
      <c r="H66">
        <f>IF(N(AF65)&gt;0,N(AF65)*(1+N(Debts!$C$11)/1200),0)</f>
        <v/>
      </c>
      <c r="I66">
        <f>IF(N(AG65)&gt;0,N(AG65)*(1+N(Debts!$C$12)/1200),0)</f>
        <v/>
      </c>
      <c r="J66">
        <f>IF(N(AH65)&gt;0,N(AH65)*(1+N(Debts!$C$13)/1200),0)</f>
        <v/>
      </c>
      <c r="K66">
        <f>IF(N(AI65)&gt;0,N(AI65)*(1+N(Debts!$C$14)/1200),0)</f>
        <v/>
      </c>
      <c r="L66">
        <f>D66-MIN(N(Debts!$D$7),D66)</f>
        <v/>
      </c>
      <c r="M66">
        <f>E66-MIN(N(Debts!$D$8),E66)</f>
        <v/>
      </c>
      <c r="N66">
        <f>F66-MIN(N(Debts!$D$9),F66)</f>
        <v/>
      </c>
      <c r="O66">
        <f>G66-MIN(N(Debts!$D$10),G66)</f>
        <v/>
      </c>
      <c r="P66">
        <f>H66-MIN(N(Debts!$D$11),H66)</f>
        <v/>
      </c>
      <c r="Q66">
        <f>I66-MIN(N(Debts!$D$12),I66)</f>
        <v/>
      </c>
      <c r="R66">
        <f>J66-MIN(N(Debts!$D$13),J66)</f>
        <v/>
      </c>
      <c r="S66">
        <f>K66-MIN(N(Debts!$D$14),K66)</f>
        <v/>
      </c>
      <c r="T66">
        <f>IF(L66&lt;=0.005,99,1+SUMPRODUCT(($L66:$S66&gt;0.005)*(($L2:$S2&gt;L$2)+($L2:$S2=L$2)*($L66:$S66&lt;L66)+($L2:$S2=L$2)*($L66:$S66=L66)*($L1:$S1&lt;L$1))))</f>
        <v/>
      </c>
      <c r="U66">
        <f>IF(M66&lt;=0.005,99,1+SUMPRODUCT(($L66:$S66&gt;0.005)*(($L2:$S2&gt;M$2)+($L2:$S2=M$2)*($L66:$S66&lt;M66)+($L2:$S2=M$2)*($L66:$S66=M66)*($L1:$S1&lt;M$1))))</f>
        <v/>
      </c>
      <c r="V66">
        <f>IF(N66&lt;=0.005,99,1+SUMPRODUCT(($L66:$S66&gt;0.005)*(($L2:$S2&gt;N$2)+($L2:$S2=N$2)*($L66:$S66&lt;N66)+($L2:$S2=N$2)*($L66:$S66=N66)*($L1:$S1&lt;N$1))))</f>
        <v/>
      </c>
      <c r="W66">
        <f>IF(O66&lt;=0.005,99,1+SUMPRODUCT(($L66:$S66&gt;0.005)*(($L2:$S2&gt;O$2)+($L2:$S2=O$2)*($L66:$S66&lt;O66)+($L2:$S2=O$2)*($L66:$S66=O66)*($L1:$S1&lt;O$1))))</f>
        <v/>
      </c>
      <c r="X66">
        <f>IF(P66&lt;=0.005,99,1+SUMPRODUCT(($L66:$S66&gt;0.005)*(($L2:$S2&gt;P$2)+($L2:$S2=P$2)*($L66:$S66&lt;P66)+($L2:$S2=P$2)*($L66:$S66=P66)*($L1:$S1&lt;P$1))))</f>
        <v/>
      </c>
      <c r="Y66">
        <f>IF(Q66&lt;=0.005,99,1+SUMPRODUCT(($L66:$S66&gt;0.005)*(($L2:$S2&gt;Q$2)+($L2:$S2=Q$2)*($L66:$S66&lt;Q66)+($L2:$S2=Q$2)*($L66:$S66=Q66)*($L1:$S1&lt;Q$1))))</f>
        <v/>
      </c>
      <c r="Z66">
        <f>IF(R66&lt;=0.005,99,1+SUMPRODUCT(($L66:$S66&gt;0.005)*(($L2:$S2&gt;R$2)+($L2:$S2=R$2)*($L66:$S66&lt;R66)+($L2:$S2=R$2)*($L66:$S66=R66)*($L1:$S1&lt;R$1))))</f>
        <v/>
      </c>
      <c r="AA66">
        <f>IF(S66&lt;=0.005,99,1+SUMPRODUCT(($L66:$S66&gt;0.005)*(($L2:$S2&gt;S$2)+($L2:$S2=S$2)*($L66:$S66&lt;S66)+($L2:$S2=S$2)*($L66:$S66=S66)*($L1:$S1&lt;S$1))))</f>
        <v/>
      </c>
      <c r="AB66">
        <f>IF(L66-MIN(L66,MAX(0,$B66-SUMPRODUCT(($T66:$AA66&lt;T66)*$L66:$S66)))&lt;=0.005,0,L66-MIN(L66,MAX(0,$B66-SUMPRODUCT(($T66:$AA66&lt;T66)*$L66:$S66))))</f>
        <v/>
      </c>
      <c r="AC66">
        <f>IF(M66-MIN(M66,MAX(0,$B66-SUMPRODUCT(($T66:$AA66&lt;U66)*$L66:$S66)))&lt;=0.005,0,M66-MIN(M66,MAX(0,$B66-SUMPRODUCT(($T66:$AA66&lt;U66)*$L66:$S66))))</f>
        <v/>
      </c>
      <c r="AD66">
        <f>IF(N66-MIN(N66,MAX(0,$B66-SUMPRODUCT(($T66:$AA66&lt;V66)*$L66:$S66)))&lt;=0.005,0,N66-MIN(N66,MAX(0,$B66-SUMPRODUCT(($T66:$AA66&lt;V66)*$L66:$S66))))</f>
        <v/>
      </c>
      <c r="AE66">
        <f>IF(O66-MIN(O66,MAX(0,$B66-SUMPRODUCT(($T66:$AA66&lt;W66)*$L66:$S66)))&lt;=0.005,0,O66-MIN(O66,MAX(0,$B66-SUMPRODUCT(($T66:$AA66&lt;W66)*$L66:$S66))))</f>
        <v/>
      </c>
      <c r="AF66">
        <f>IF(P66-MIN(P66,MAX(0,$B66-SUMPRODUCT(($T66:$AA66&lt;X66)*$L66:$S66)))&lt;=0.005,0,P66-MIN(P66,MAX(0,$B66-SUMPRODUCT(($T66:$AA66&lt;X66)*$L66:$S66))))</f>
        <v/>
      </c>
      <c r="AG66">
        <f>IF(Q66-MIN(Q66,MAX(0,$B66-SUMPRODUCT(($T66:$AA66&lt;Y66)*$L66:$S66)))&lt;=0.005,0,Q66-MIN(Q66,MAX(0,$B66-SUMPRODUCT(($T66:$AA66&lt;Y66)*$L66:$S66))))</f>
        <v/>
      </c>
      <c r="AH66">
        <f>IF(R66-MIN(R66,MAX(0,$B66-SUMPRODUCT(($T66:$AA66&lt;Z66)*$L66:$S66)))&lt;=0.005,0,R66-MIN(R66,MAX(0,$B66-SUMPRODUCT(($T66:$AA66&lt;Z66)*$L66:$S66))))</f>
        <v/>
      </c>
      <c r="AI66">
        <f>IF(S66-MIN(S66,MAX(0,$B66-SUMPRODUCT(($T66:$AA66&lt;AA66)*$L66:$S66)))&lt;=0.005,0,S66-MIN(S66,MAX(0,$B66-SUMPRODUCT(($T66:$AA66&lt;AA66)*$L66:$S66))))</f>
        <v/>
      </c>
    </row>
    <row r="67">
      <c r="A67" t="n">
        <v>64</v>
      </c>
      <c r="B67">
        <f>Debts!$B$4-(SUM($D67:$K67)-SUM($L67:$S67))</f>
        <v/>
      </c>
      <c r="C67">
        <f>SUM($AB67:$AI67)</f>
        <v/>
      </c>
      <c r="D67">
        <f>IF(N(AB66)&gt;0,N(AB66)*(1+N(Debts!$C$7)/1200),0)</f>
        <v/>
      </c>
      <c r="E67">
        <f>IF(N(AC66)&gt;0,N(AC66)*(1+N(Debts!$C$8)/1200),0)</f>
        <v/>
      </c>
      <c r="F67">
        <f>IF(N(AD66)&gt;0,N(AD66)*(1+N(Debts!$C$9)/1200),0)</f>
        <v/>
      </c>
      <c r="G67">
        <f>IF(N(AE66)&gt;0,N(AE66)*(1+N(Debts!$C$10)/1200),0)</f>
        <v/>
      </c>
      <c r="H67">
        <f>IF(N(AF66)&gt;0,N(AF66)*(1+N(Debts!$C$11)/1200),0)</f>
        <v/>
      </c>
      <c r="I67">
        <f>IF(N(AG66)&gt;0,N(AG66)*(1+N(Debts!$C$12)/1200),0)</f>
        <v/>
      </c>
      <c r="J67">
        <f>IF(N(AH66)&gt;0,N(AH66)*(1+N(Debts!$C$13)/1200),0)</f>
        <v/>
      </c>
      <c r="K67">
        <f>IF(N(AI66)&gt;0,N(AI66)*(1+N(Debts!$C$14)/1200),0)</f>
        <v/>
      </c>
      <c r="L67">
        <f>D67-MIN(N(Debts!$D$7),D67)</f>
        <v/>
      </c>
      <c r="M67">
        <f>E67-MIN(N(Debts!$D$8),E67)</f>
        <v/>
      </c>
      <c r="N67">
        <f>F67-MIN(N(Debts!$D$9),F67)</f>
        <v/>
      </c>
      <c r="O67">
        <f>G67-MIN(N(Debts!$D$10),G67)</f>
        <v/>
      </c>
      <c r="P67">
        <f>H67-MIN(N(Debts!$D$11),H67)</f>
        <v/>
      </c>
      <c r="Q67">
        <f>I67-MIN(N(Debts!$D$12),I67)</f>
        <v/>
      </c>
      <c r="R67">
        <f>J67-MIN(N(Debts!$D$13),J67)</f>
        <v/>
      </c>
      <c r="S67">
        <f>K67-MIN(N(Debts!$D$14),K67)</f>
        <v/>
      </c>
      <c r="T67">
        <f>IF(L67&lt;=0.005,99,1+SUMPRODUCT(($L67:$S67&gt;0.005)*(($L2:$S2&gt;L$2)+($L2:$S2=L$2)*($L67:$S67&lt;L67)+($L2:$S2=L$2)*($L67:$S67=L67)*($L1:$S1&lt;L$1))))</f>
        <v/>
      </c>
      <c r="U67">
        <f>IF(M67&lt;=0.005,99,1+SUMPRODUCT(($L67:$S67&gt;0.005)*(($L2:$S2&gt;M$2)+($L2:$S2=M$2)*($L67:$S67&lt;M67)+($L2:$S2=M$2)*($L67:$S67=M67)*($L1:$S1&lt;M$1))))</f>
        <v/>
      </c>
      <c r="V67">
        <f>IF(N67&lt;=0.005,99,1+SUMPRODUCT(($L67:$S67&gt;0.005)*(($L2:$S2&gt;N$2)+($L2:$S2=N$2)*($L67:$S67&lt;N67)+($L2:$S2=N$2)*($L67:$S67=N67)*($L1:$S1&lt;N$1))))</f>
        <v/>
      </c>
      <c r="W67">
        <f>IF(O67&lt;=0.005,99,1+SUMPRODUCT(($L67:$S67&gt;0.005)*(($L2:$S2&gt;O$2)+($L2:$S2=O$2)*($L67:$S67&lt;O67)+($L2:$S2=O$2)*($L67:$S67=O67)*($L1:$S1&lt;O$1))))</f>
        <v/>
      </c>
      <c r="X67">
        <f>IF(P67&lt;=0.005,99,1+SUMPRODUCT(($L67:$S67&gt;0.005)*(($L2:$S2&gt;P$2)+($L2:$S2=P$2)*($L67:$S67&lt;P67)+($L2:$S2=P$2)*($L67:$S67=P67)*($L1:$S1&lt;P$1))))</f>
        <v/>
      </c>
      <c r="Y67">
        <f>IF(Q67&lt;=0.005,99,1+SUMPRODUCT(($L67:$S67&gt;0.005)*(($L2:$S2&gt;Q$2)+($L2:$S2=Q$2)*($L67:$S67&lt;Q67)+($L2:$S2=Q$2)*($L67:$S67=Q67)*($L1:$S1&lt;Q$1))))</f>
        <v/>
      </c>
      <c r="Z67">
        <f>IF(R67&lt;=0.005,99,1+SUMPRODUCT(($L67:$S67&gt;0.005)*(($L2:$S2&gt;R$2)+($L2:$S2=R$2)*($L67:$S67&lt;R67)+($L2:$S2=R$2)*($L67:$S67=R67)*($L1:$S1&lt;R$1))))</f>
        <v/>
      </c>
      <c r="AA67">
        <f>IF(S67&lt;=0.005,99,1+SUMPRODUCT(($L67:$S67&gt;0.005)*(($L2:$S2&gt;S$2)+($L2:$S2=S$2)*($L67:$S67&lt;S67)+($L2:$S2=S$2)*($L67:$S67=S67)*($L1:$S1&lt;S$1))))</f>
        <v/>
      </c>
      <c r="AB67">
        <f>IF(L67-MIN(L67,MAX(0,$B67-SUMPRODUCT(($T67:$AA67&lt;T67)*$L67:$S67)))&lt;=0.005,0,L67-MIN(L67,MAX(0,$B67-SUMPRODUCT(($T67:$AA67&lt;T67)*$L67:$S67))))</f>
        <v/>
      </c>
      <c r="AC67">
        <f>IF(M67-MIN(M67,MAX(0,$B67-SUMPRODUCT(($T67:$AA67&lt;U67)*$L67:$S67)))&lt;=0.005,0,M67-MIN(M67,MAX(0,$B67-SUMPRODUCT(($T67:$AA67&lt;U67)*$L67:$S67))))</f>
        <v/>
      </c>
      <c r="AD67">
        <f>IF(N67-MIN(N67,MAX(0,$B67-SUMPRODUCT(($T67:$AA67&lt;V67)*$L67:$S67)))&lt;=0.005,0,N67-MIN(N67,MAX(0,$B67-SUMPRODUCT(($T67:$AA67&lt;V67)*$L67:$S67))))</f>
        <v/>
      </c>
      <c r="AE67">
        <f>IF(O67-MIN(O67,MAX(0,$B67-SUMPRODUCT(($T67:$AA67&lt;W67)*$L67:$S67)))&lt;=0.005,0,O67-MIN(O67,MAX(0,$B67-SUMPRODUCT(($T67:$AA67&lt;W67)*$L67:$S67))))</f>
        <v/>
      </c>
      <c r="AF67">
        <f>IF(P67-MIN(P67,MAX(0,$B67-SUMPRODUCT(($T67:$AA67&lt;X67)*$L67:$S67)))&lt;=0.005,0,P67-MIN(P67,MAX(0,$B67-SUMPRODUCT(($T67:$AA67&lt;X67)*$L67:$S67))))</f>
        <v/>
      </c>
      <c r="AG67">
        <f>IF(Q67-MIN(Q67,MAX(0,$B67-SUMPRODUCT(($T67:$AA67&lt;Y67)*$L67:$S67)))&lt;=0.005,0,Q67-MIN(Q67,MAX(0,$B67-SUMPRODUCT(($T67:$AA67&lt;Y67)*$L67:$S67))))</f>
        <v/>
      </c>
      <c r="AH67">
        <f>IF(R67-MIN(R67,MAX(0,$B67-SUMPRODUCT(($T67:$AA67&lt;Z67)*$L67:$S67)))&lt;=0.005,0,R67-MIN(R67,MAX(0,$B67-SUMPRODUCT(($T67:$AA67&lt;Z67)*$L67:$S67))))</f>
        <v/>
      </c>
      <c r="AI67">
        <f>IF(S67-MIN(S67,MAX(0,$B67-SUMPRODUCT(($T67:$AA67&lt;AA67)*$L67:$S67)))&lt;=0.005,0,S67-MIN(S67,MAX(0,$B67-SUMPRODUCT(($T67:$AA67&lt;AA67)*$L67:$S67))))</f>
        <v/>
      </c>
    </row>
    <row r="68">
      <c r="A68" t="n">
        <v>65</v>
      </c>
      <c r="B68">
        <f>Debts!$B$4-(SUM($D68:$K68)-SUM($L68:$S68))</f>
        <v/>
      </c>
      <c r="C68">
        <f>SUM($AB68:$AI68)</f>
        <v/>
      </c>
      <c r="D68">
        <f>IF(N(AB67)&gt;0,N(AB67)*(1+N(Debts!$C$7)/1200),0)</f>
        <v/>
      </c>
      <c r="E68">
        <f>IF(N(AC67)&gt;0,N(AC67)*(1+N(Debts!$C$8)/1200),0)</f>
        <v/>
      </c>
      <c r="F68">
        <f>IF(N(AD67)&gt;0,N(AD67)*(1+N(Debts!$C$9)/1200),0)</f>
        <v/>
      </c>
      <c r="G68">
        <f>IF(N(AE67)&gt;0,N(AE67)*(1+N(Debts!$C$10)/1200),0)</f>
        <v/>
      </c>
      <c r="H68">
        <f>IF(N(AF67)&gt;0,N(AF67)*(1+N(Debts!$C$11)/1200),0)</f>
        <v/>
      </c>
      <c r="I68">
        <f>IF(N(AG67)&gt;0,N(AG67)*(1+N(Debts!$C$12)/1200),0)</f>
        <v/>
      </c>
      <c r="J68">
        <f>IF(N(AH67)&gt;0,N(AH67)*(1+N(Debts!$C$13)/1200),0)</f>
        <v/>
      </c>
      <c r="K68">
        <f>IF(N(AI67)&gt;0,N(AI67)*(1+N(Debts!$C$14)/1200),0)</f>
        <v/>
      </c>
      <c r="L68">
        <f>D68-MIN(N(Debts!$D$7),D68)</f>
        <v/>
      </c>
      <c r="M68">
        <f>E68-MIN(N(Debts!$D$8),E68)</f>
        <v/>
      </c>
      <c r="N68">
        <f>F68-MIN(N(Debts!$D$9),F68)</f>
        <v/>
      </c>
      <c r="O68">
        <f>G68-MIN(N(Debts!$D$10),G68)</f>
        <v/>
      </c>
      <c r="P68">
        <f>H68-MIN(N(Debts!$D$11),H68)</f>
        <v/>
      </c>
      <c r="Q68">
        <f>I68-MIN(N(Debts!$D$12),I68)</f>
        <v/>
      </c>
      <c r="R68">
        <f>J68-MIN(N(Debts!$D$13),J68)</f>
        <v/>
      </c>
      <c r="S68">
        <f>K68-MIN(N(Debts!$D$14),K68)</f>
        <v/>
      </c>
      <c r="T68">
        <f>IF(L68&lt;=0.005,99,1+SUMPRODUCT(($L68:$S68&gt;0.005)*(($L2:$S2&gt;L$2)+($L2:$S2=L$2)*($L68:$S68&lt;L68)+($L2:$S2=L$2)*($L68:$S68=L68)*($L1:$S1&lt;L$1))))</f>
        <v/>
      </c>
      <c r="U68">
        <f>IF(M68&lt;=0.005,99,1+SUMPRODUCT(($L68:$S68&gt;0.005)*(($L2:$S2&gt;M$2)+($L2:$S2=M$2)*($L68:$S68&lt;M68)+($L2:$S2=M$2)*($L68:$S68=M68)*($L1:$S1&lt;M$1))))</f>
        <v/>
      </c>
      <c r="V68">
        <f>IF(N68&lt;=0.005,99,1+SUMPRODUCT(($L68:$S68&gt;0.005)*(($L2:$S2&gt;N$2)+($L2:$S2=N$2)*($L68:$S68&lt;N68)+($L2:$S2=N$2)*($L68:$S68=N68)*($L1:$S1&lt;N$1))))</f>
        <v/>
      </c>
      <c r="W68">
        <f>IF(O68&lt;=0.005,99,1+SUMPRODUCT(($L68:$S68&gt;0.005)*(($L2:$S2&gt;O$2)+($L2:$S2=O$2)*($L68:$S68&lt;O68)+($L2:$S2=O$2)*($L68:$S68=O68)*($L1:$S1&lt;O$1))))</f>
        <v/>
      </c>
      <c r="X68">
        <f>IF(P68&lt;=0.005,99,1+SUMPRODUCT(($L68:$S68&gt;0.005)*(($L2:$S2&gt;P$2)+($L2:$S2=P$2)*($L68:$S68&lt;P68)+($L2:$S2=P$2)*($L68:$S68=P68)*($L1:$S1&lt;P$1))))</f>
        <v/>
      </c>
      <c r="Y68">
        <f>IF(Q68&lt;=0.005,99,1+SUMPRODUCT(($L68:$S68&gt;0.005)*(($L2:$S2&gt;Q$2)+($L2:$S2=Q$2)*($L68:$S68&lt;Q68)+($L2:$S2=Q$2)*($L68:$S68=Q68)*($L1:$S1&lt;Q$1))))</f>
        <v/>
      </c>
      <c r="Z68">
        <f>IF(R68&lt;=0.005,99,1+SUMPRODUCT(($L68:$S68&gt;0.005)*(($L2:$S2&gt;R$2)+($L2:$S2=R$2)*($L68:$S68&lt;R68)+($L2:$S2=R$2)*($L68:$S68=R68)*($L1:$S1&lt;R$1))))</f>
        <v/>
      </c>
      <c r="AA68">
        <f>IF(S68&lt;=0.005,99,1+SUMPRODUCT(($L68:$S68&gt;0.005)*(($L2:$S2&gt;S$2)+($L2:$S2=S$2)*($L68:$S68&lt;S68)+($L2:$S2=S$2)*($L68:$S68=S68)*($L1:$S1&lt;S$1))))</f>
        <v/>
      </c>
      <c r="AB68">
        <f>IF(L68-MIN(L68,MAX(0,$B68-SUMPRODUCT(($T68:$AA68&lt;T68)*$L68:$S68)))&lt;=0.005,0,L68-MIN(L68,MAX(0,$B68-SUMPRODUCT(($T68:$AA68&lt;T68)*$L68:$S68))))</f>
        <v/>
      </c>
      <c r="AC68">
        <f>IF(M68-MIN(M68,MAX(0,$B68-SUMPRODUCT(($T68:$AA68&lt;U68)*$L68:$S68)))&lt;=0.005,0,M68-MIN(M68,MAX(0,$B68-SUMPRODUCT(($T68:$AA68&lt;U68)*$L68:$S68))))</f>
        <v/>
      </c>
      <c r="AD68">
        <f>IF(N68-MIN(N68,MAX(0,$B68-SUMPRODUCT(($T68:$AA68&lt;V68)*$L68:$S68)))&lt;=0.005,0,N68-MIN(N68,MAX(0,$B68-SUMPRODUCT(($T68:$AA68&lt;V68)*$L68:$S68))))</f>
        <v/>
      </c>
      <c r="AE68">
        <f>IF(O68-MIN(O68,MAX(0,$B68-SUMPRODUCT(($T68:$AA68&lt;W68)*$L68:$S68)))&lt;=0.005,0,O68-MIN(O68,MAX(0,$B68-SUMPRODUCT(($T68:$AA68&lt;W68)*$L68:$S68))))</f>
        <v/>
      </c>
      <c r="AF68">
        <f>IF(P68-MIN(P68,MAX(0,$B68-SUMPRODUCT(($T68:$AA68&lt;X68)*$L68:$S68)))&lt;=0.005,0,P68-MIN(P68,MAX(0,$B68-SUMPRODUCT(($T68:$AA68&lt;X68)*$L68:$S68))))</f>
        <v/>
      </c>
      <c r="AG68">
        <f>IF(Q68-MIN(Q68,MAX(0,$B68-SUMPRODUCT(($T68:$AA68&lt;Y68)*$L68:$S68)))&lt;=0.005,0,Q68-MIN(Q68,MAX(0,$B68-SUMPRODUCT(($T68:$AA68&lt;Y68)*$L68:$S68))))</f>
        <v/>
      </c>
      <c r="AH68">
        <f>IF(R68-MIN(R68,MAX(0,$B68-SUMPRODUCT(($T68:$AA68&lt;Z68)*$L68:$S68)))&lt;=0.005,0,R68-MIN(R68,MAX(0,$B68-SUMPRODUCT(($T68:$AA68&lt;Z68)*$L68:$S68))))</f>
        <v/>
      </c>
      <c r="AI68">
        <f>IF(S68-MIN(S68,MAX(0,$B68-SUMPRODUCT(($T68:$AA68&lt;AA68)*$L68:$S68)))&lt;=0.005,0,S68-MIN(S68,MAX(0,$B68-SUMPRODUCT(($T68:$AA68&lt;AA68)*$L68:$S68))))</f>
        <v/>
      </c>
    </row>
    <row r="69">
      <c r="A69" t="n">
        <v>66</v>
      </c>
      <c r="B69">
        <f>Debts!$B$4-(SUM($D69:$K69)-SUM($L69:$S69))</f>
        <v/>
      </c>
      <c r="C69">
        <f>SUM($AB69:$AI69)</f>
        <v/>
      </c>
      <c r="D69">
        <f>IF(N(AB68)&gt;0,N(AB68)*(1+N(Debts!$C$7)/1200),0)</f>
        <v/>
      </c>
      <c r="E69">
        <f>IF(N(AC68)&gt;0,N(AC68)*(1+N(Debts!$C$8)/1200),0)</f>
        <v/>
      </c>
      <c r="F69">
        <f>IF(N(AD68)&gt;0,N(AD68)*(1+N(Debts!$C$9)/1200),0)</f>
        <v/>
      </c>
      <c r="G69">
        <f>IF(N(AE68)&gt;0,N(AE68)*(1+N(Debts!$C$10)/1200),0)</f>
        <v/>
      </c>
      <c r="H69">
        <f>IF(N(AF68)&gt;0,N(AF68)*(1+N(Debts!$C$11)/1200),0)</f>
        <v/>
      </c>
      <c r="I69">
        <f>IF(N(AG68)&gt;0,N(AG68)*(1+N(Debts!$C$12)/1200),0)</f>
        <v/>
      </c>
      <c r="J69">
        <f>IF(N(AH68)&gt;0,N(AH68)*(1+N(Debts!$C$13)/1200),0)</f>
        <v/>
      </c>
      <c r="K69">
        <f>IF(N(AI68)&gt;0,N(AI68)*(1+N(Debts!$C$14)/1200),0)</f>
        <v/>
      </c>
      <c r="L69">
        <f>D69-MIN(N(Debts!$D$7),D69)</f>
        <v/>
      </c>
      <c r="M69">
        <f>E69-MIN(N(Debts!$D$8),E69)</f>
        <v/>
      </c>
      <c r="N69">
        <f>F69-MIN(N(Debts!$D$9),F69)</f>
        <v/>
      </c>
      <c r="O69">
        <f>G69-MIN(N(Debts!$D$10),G69)</f>
        <v/>
      </c>
      <c r="P69">
        <f>H69-MIN(N(Debts!$D$11),H69)</f>
        <v/>
      </c>
      <c r="Q69">
        <f>I69-MIN(N(Debts!$D$12),I69)</f>
        <v/>
      </c>
      <c r="R69">
        <f>J69-MIN(N(Debts!$D$13),J69)</f>
        <v/>
      </c>
      <c r="S69">
        <f>K69-MIN(N(Debts!$D$14),K69)</f>
        <v/>
      </c>
      <c r="T69">
        <f>IF(L69&lt;=0.005,99,1+SUMPRODUCT(($L69:$S69&gt;0.005)*(($L2:$S2&gt;L$2)+($L2:$S2=L$2)*($L69:$S69&lt;L69)+($L2:$S2=L$2)*($L69:$S69=L69)*($L1:$S1&lt;L$1))))</f>
        <v/>
      </c>
      <c r="U69">
        <f>IF(M69&lt;=0.005,99,1+SUMPRODUCT(($L69:$S69&gt;0.005)*(($L2:$S2&gt;M$2)+($L2:$S2=M$2)*($L69:$S69&lt;M69)+($L2:$S2=M$2)*($L69:$S69=M69)*($L1:$S1&lt;M$1))))</f>
        <v/>
      </c>
      <c r="V69">
        <f>IF(N69&lt;=0.005,99,1+SUMPRODUCT(($L69:$S69&gt;0.005)*(($L2:$S2&gt;N$2)+($L2:$S2=N$2)*($L69:$S69&lt;N69)+($L2:$S2=N$2)*($L69:$S69=N69)*($L1:$S1&lt;N$1))))</f>
        <v/>
      </c>
      <c r="W69">
        <f>IF(O69&lt;=0.005,99,1+SUMPRODUCT(($L69:$S69&gt;0.005)*(($L2:$S2&gt;O$2)+($L2:$S2=O$2)*($L69:$S69&lt;O69)+($L2:$S2=O$2)*($L69:$S69=O69)*($L1:$S1&lt;O$1))))</f>
        <v/>
      </c>
      <c r="X69">
        <f>IF(P69&lt;=0.005,99,1+SUMPRODUCT(($L69:$S69&gt;0.005)*(($L2:$S2&gt;P$2)+($L2:$S2=P$2)*($L69:$S69&lt;P69)+($L2:$S2=P$2)*($L69:$S69=P69)*($L1:$S1&lt;P$1))))</f>
        <v/>
      </c>
      <c r="Y69">
        <f>IF(Q69&lt;=0.005,99,1+SUMPRODUCT(($L69:$S69&gt;0.005)*(($L2:$S2&gt;Q$2)+($L2:$S2=Q$2)*($L69:$S69&lt;Q69)+($L2:$S2=Q$2)*($L69:$S69=Q69)*($L1:$S1&lt;Q$1))))</f>
        <v/>
      </c>
      <c r="Z69">
        <f>IF(R69&lt;=0.005,99,1+SUMPRODUCT(($L69:$S69&gt;0.005)*(($L2:$S2&gt;R$2)+($L2:$S2=R$2)*($L69:$S69&lt;R69)+($L2:$S2=R$2)*($L69:$S69=R69)*($L1:$S1&lt;R$1))))</f>
        <v/>
      </c>
      <c r="AA69">
        <f>IF(S69&lt;=0.005,99,1+SUMPRODUCT(($L69:$S69&gt;0.005)*(($L2:$S2&gt;S$2)+($L2:$S2=S$2)*($L69:$S69&lt;S69)+($L2:$S2=S$2)*($L69:$S69=S69)*($L1:$S1&lt;S$1))))</f>
        <v/>
      </c>
      <c r="AB69">
        <f>IF(L69-MIN(L69,MAX(0,$B69-SUMPRODUCT(($T69:$AA69&lt;T69)*$L69:$S69)))&lt;=0.005,0,L69-MIN(L69,MAX(0,$B69-SUMPRODUCT(($T69:$AA69&lt;T69)*$L69:$S69))))</f>
        <v/>
      </c>
      <c r="AC69">
        <f>IF(M69-MIN(M69,MAX(0,$B69-SUMPRODUCT(($T69:$AA69&lt;U69)*$L69:$S69)))&lt;=0.005,0,M69-MIN(M69,MAX(0,$B69-SUMPRODUCT(($T69:$AA69&lt;U69)*$L69:$S69))))</f>
        <v/>
      </c>
      <c r="AD69">
        <f>IF(N69-MIN(N69,MAX(0,$B69-SUMPRODUCT(($T69:$AA69&lt;V69)*$L69:$S69)))&lt;=0.005,0,N69-MIN(N69,MAX(0,$B69-SUMPRODUCT(($T69:$AA69&lt;V69)*$L69:$S69))))</f>
        <v/>
      </c>
      <c r="AE69">
        <f>IF(O69-MIN(O69,MAX(0,$B69-SUMPRODUCT(($T69:$AA69&lt;W69)*$L69:$S69)))&lt;=0.005,0,O69-MIN(O69,MAX(0,$B69-SUMPRODUCT(($T69:$AA69&lt;W69)*$L69:$S69))))</f>
        <v/>
      </c>
      <c r="AF69">
        <f>IF(P69-MIN(P69,MAX(0,$B69-SUMPRODUCT(($T69:$AA69&lt;X69)*$L69:$S69)))&lt;=0.005,0,P69-MIN(P69,MAX(0,$B69-SUMPRODUCT(($T69:$AA69&lt;X69)*$L69:$S69))))</f>
        <v/>
      </c>
      <c r="AG69">
        <f>IF(Q69-MIN(Q69,MAX(0,$B69-SUMPRODUCT(($T69:$AA69&lt;Y69)*$L69:$S69)))&lt;=0.005,0,Q69-MIN(Q69,MAX(0,$B69-SUMPRODUCT(($T69:$AA69&lt;Y69)*$L69:$S69))))</f>
        <v/>
      </c>
      <c r="AH69">
        <f>IF(R69-MIN(R69,MAX(0,$B69-SUMPRODUCT(($T69:$AA69&lt;Z69)*$L69:$S69)))&lt;=0.005,0,R69-MIN(R69,MAX(0,$B69-SUMPRODUCT(($T69:$AA69&lt;Z69)*$L69:$S69))))</f>
        <v/>
      </c>
      <c r="AI69">
        <f>IF(S69-MIN(S69,MAX(0,$B69-SUMPRODUCT(($T69:$AA69&lt;AA69)*$L69:$S69)))&lt;=0.005,0,S69-MIN(S69,MAX(0,$B69-SUMPRODUCT(($T69:$AA69&lt;AA69)*$L69:$S69))))</f>
        <v/>
      </c>
    </row>
    <row r="70">
      <c r="A70" t="n">
        <v>67</v>
      </c>
      <c r="B70">
        <f>Debts!$B$4-(SUM($D70:$K70)-SUM($L70:$S70))</f>
        <v/>
      </c>
      <c r="C70">
        <f>SUM($AB70:$AI70)</f>
        <v/>
      </c>
      <c r="D70">
        <f>IF(N(AB69)&gt;0,N(AB69)*(1+N(Debts!$C$7)/1200),0)</f>
        <v/>
      </c>
      <c r="E70">
        <f>IF(N(AC69)&gt;0,N(AC69)*(1+N(Debts!$C$8)/1200),0)</f>
        <v/>
      </c>
      <c r="F70">
        <f>IF(N(AD69)&gt;0,N(AD69)*(1+N(Debts!$C$9)/1200),0)</f>
        <v/>
      </c>
      <c r="G70">
        <f>IF(N(AE69)&gt;0,N(AE69)*(1+N(Debts!$C$10)/1200),0)</f>
        <v/>
      </c>
      <c r="H70">
        <f>IF(N(AF69)&gt;0,N(AF69)*(1+N(Debts!$C$11)/1200),0)</f>
        <v/>
      </c>
      <c r="I70">
        <f>IF(N(AG69)&gt;0,N(AG69)*(1+N(Debts!$C$12)/1200),0)</f>
        <v/>
      </c>
      <c r="J70">
        <f>IF(N(AH69)&gt;0,N(AH69)*(1+N(Debts!$C$13)/1200),0)</f>
        <v/>
      </c>
      <c r="K70">
        <f>IF(N(AI69)&gt;0,N(AI69)*(1+N(Debts!$C$14)/1200),0)</f>
        <v/>
      </c>
      <c r="L70">
        <f>D70-MIN(N(Debts!$D$7),D70)</f>
        <v/>
      </c>
      <c r="M70">
        <f>E70-MIN(N(Debts!$D$8),E70)</f>
        <v/>
      </c>
      <c r="N70">
        <f>F70-MIN(N(Debts!$D$9),F70)</f>
        <v/>
      </c>
      <c r="O70">
        <f>G70-MIN(N(Debts!$D$10),G70)</f>
        <v/>
      </c>
      <c r="P70">
        <f>H70-MIN(N(Debts!$D$11),H70)</f>
        <v/>
      </c>
      <c r="Q70">
        <f>I70-MIN(N(Debts!$D$12),I70)</f>
        <v/>
      </c>
      <c r="R70">
        <f>J70-MIN(N(Debts!$D$13),J70)</f>
        <v/>
      </c>
      <c r="S70">
        <f>K70-MIN(N(Debts!$D$14),K70)</f>
        <v/>
      </c>
      <c r="T70">
        <f>IF(L70&lt;=0.005,99,1+SUMPRODUCT(($L70:$S70&gt;0.005)*(($L2:$S2&gt;L$2)+($L2:$S2=L$2)*($L70:$S70&lt;L70)+($L2:$S2=L$2)*($L70:$S70=L70)*($L1:$S1&lt;L$1))))</f>
        <v/>
      </c>
      <c r="U70">
        <f>IF(M70&lt;=0.005,99,1+SUMPRODUCT(($L70:$S70&gt;0.005)*(($L2:$S2&gt;M$2)+($L2:$S2=M$2)*($L70:$S70&lt;M70)+($L2:$S2=M$2)*($L70:$S70=M70)*($L1:$S1&lt;M$1))))</f>
        <v/>
      </c>
      <c r="V70">
        <f>IF(N70&lt;=0.005,99,1+SUMPRODUCT(($L70:$S70&gt;0.005)*(($L2:$S2&gt;N$2)+($L2:$S2=N$2)*($L70:$S70&lt;N70)+($L2:$S2=N$2)*($L70:$S70=N70)*($L1:$S1&lt;N$1))))</f>
        <v/>
      </c>
      <c r="W70">
        <f>IF(O70&lt;=0.005,99,1+SUMPRODUCT(($L70:$S70&gt;0.005)*(($L2:$S2&gt;O$2)+($L2:$S2=O$2)*($L70:$S70&lt;O70)+($L2:$S2=O$2)*($L70:$S70=O70)*($L1:$S1&lt;O$1))))</f>
        <v/>
      </c>
      <c r="X70">
        <f>IF(P70&lt;=0.005,99,1+SUMPRODUCT(($L70:$S70&gt;0.005)*(($L2:$S2&gt;P$2)+($L2:$S2=P$2)*($L70:$S70&lt;P70)+($L2:$S2=P$2)*($L70:$S70=P70)*($L1:$S1&lt;P$1))))</f>
        <v/>
      </c>
      <c r="Y70">
        <f>IF(Q70&lt;=0.005,99,1+SUMPRODUCT(($L70:$S70&gt;0.005)*(($L2:$S2&gt;Q$2)+($L2:$S2=Q$2)*($L70:$S70&lt;Q70)+($L2:$S2=Q$2)*($L70:$S70=Q70)*($L1:$S1&lt;Q$1))))</f>
        <v/>
      </c>
      <c r="Z70">
        <f>IF(R70&lt;=0.005,99,1+SUMPRODUCT(($L70:$S70&gt;0.005)*(($L2:$S2&gt;R$2)+($L2:$S2=R$2)*($L70:$S70&lt;R70)+($L2:$S2=R$2)*($L70:$S70=R70)*($L1:$S1&lt;R$1))))</f>
        <v/>
      </c>
      <c r="AA70">
        <f>IF(S70&lt;=0.005,99,1+SUMPRODUCT(($L70:$S70&gt;0.005)*(($L2:$S2&gt;S$2)+($L2:$S2=S$2)*($L70:$S70&lt;S70)+($L2:$S2=S$2)*($L70:$S70=S70)*($L1:$S1&lt;S$1))))</f>
        <v/>
      </c>
      <c r="AB70">
        <f>IF(L70-MIN(L70,MAX(0,$B70-SUMPRODUCT(($T70:$AA70&lt;T70)*$L70:$S70)))&lt;=0.005,0,L70-MIN(L70,MAX(0,$B70-SUMPRODUCT(($T70:$AA70&lt;T70)*$L70:$S70))))</f>
        <v/>
      </c>
      <c r="AC70">
        <f>IF(M70-MIN(M70,MAX(0,$B70-SUMPRODUCT(($T70:$AA70&lt;U70)*$L70:$S70)))&lt;=0.005,0,M70-MIN(M70,MAX(0,$B70-SUMPRODUCT(($T70:$AA70&lt;U70)*$L70:$S70))))</f>
        <v/>
      </c>
      <c r="AD70">
        <f>IF(N70-MIN(N70,MAX(0,$B70-SUMPRODUCT(($T70:$AA70&lt;V70)*$L70:$S70)))&lt;=0.005,0,N70-MIN(N70,MAX(0,$B70-SUMPRODUCT(($T70:$AA70&lt;V70)*$L70:$S70))))</f>
        <v/>
      </c>
      <c r="AE70">
        <f>IF(O70-MIN(O70,MAX(0,$B70-SUMPRODUCT(($T70:$AA70&lt;W70)*$L70:$S70)))&lt;=0.005,0,O70-MIN(O70,MAX(0,$B70-SUMPRODUCT(($T70:$AA70&lt;W70)*$L70:$S70))))</f>
        <v/>
      </c>
      <c r="AF70">
        <f>IF(P70-MIN(P70,MAX(0,$B70-SUMPRODUCT(($T70:$AA70&lt;X70)*$L70:$S70)))&lt;=0.005,0,P70-MIN(P70,MAX(0,$B70-SUMPRODUCT(($T70:$AA70&lt;X70)*$L70:$S70))))</f>
        <v/>
      </c>
      <c r="AG70">
        <f>IF(Q70-MIN(Q70,MAX(0,$B70-SUMPRODUCT(($T70:$AA70&lt;Y70)*$L70:$S70)))&lt;=0.005,0,Q70-MIN(Q70,MAX(0,$B70-SUMPRODUCT(($T70:$AA70&lt;Y70)*$L70:$S70))))</f>
        <v/>
      </c>
      <c r="AH70">
        <f>IF(R70-MIN(R70,MAX(0,$B70-SUMPRODUCT(($T70:$AA70&lt;Z70)*$L70:$S70)))&lt;=0.005,0,R70-MIN(R70,MAX(0,$B70-SUMPRODUCT(($T70:$AA70&lt;Z70)*$L70:$S70))))</f>
        <v/>
      </c>
      <c r="AI70">
        <f>IF(S70-MIN(S70,MAX(0,$B70-SUMPRODUCT(($T70:$AA70&lt;AA70)*$L70:$S70)))&lt;=0.005,0,S70-MIN(S70,MAX(0,$B70-SUMPRODUCT(($T70:$AA70&lt;AA70)*$L70:$S70))))</f>
        <v/>
      </c>
    </row>
    <row r="71">
      <c r="A71" t="n">
        <v>68</v>
      </c>
      <c r="B71">
        <f>Debts!$B$4-(SUM($D71:$K71)-SUM($L71:$S71))</f>
        <v/>
      </c>
      <c r="C71">
        <f>SUM($AB71:$AI71)</f>
        <v/>
      </c>
      <c r="D71">
        <f>IF(N(AB70)&gt;0,N(AB70)*(1+N(Debts!$C$7)/1200),0)</f>
        <v/>
      </c>
      <c r="E71">
        <f>IF(N(AC70)&gt;0,N(AC70)*(1+N(Debts!$C$8)/1200),0)</f>
        <v/>
      </c>
      <c r="F71">
        <f>IF(N(AD70)&gt;0,N(AD70)*(1+N(Debts!$C$9)/1200),0)</f>
        <v/>
      </c>
      <c r="G71">
        <f>IF(N(AE70)&gt;0,N(AE70)*(1+N(Debts!$C$10)/1200),0)</f>
        <v/>
      </c>
      <c r="H71">
        <f>IF(N(AF70)&gt;0,N(AF70)*(1+N(Debts!$C$11)/1200),0)</f>
        <v/>
      </c>
      <c r="I71">
        <f>IF(N(AG70)&gt;0,N(AG70)*(1+N(Debts!$C$12)/1200),0)</f>
        <v/>
      </c>
      <c r="J71">
        <f>IF(N(AH70)&gt;0,N(AH70)*(1+N(Debts!$C$13)/1200),0)</f>
        <v/>
      </c>
      <c r="K71">
        <f>IF(N(AI70)&gt;0,N(AI70)*(1+N(Debts!$C$14)/1200),0)</f>
        <v/>
      </c>
      <c r="L71">
        <f>D71-MIN(N(Debts!$D$7),D71)</f>
        <v/>
      </c>
      <c r="M71">
        <f>E71-MIN(N(Debts!$D$8),E71)</f>
        <v/>
      </c>
      <c r="N71">
        <f>F71-MIN(N(Debts!$D$9),F71)</f>
        <v/>
      </c>
      <c r="O71">
        <f>G71-MIN(N(Debts!$D$10),G71)</f>
        <v/>
      </c>
      <c r="P71">
        <f>H71-MIN(N(Debts!$D$11),H71)</f>
        <v/>
      </c>
      <c r="Q71">
        <f>I71-MIN(N(Debts!$D$12),I71)</f>
        <v/>
      </c>
      <c r="R71">
        <f>J71-MIN(N(Debts!$D$13),J71)</f>
        <v/>
      </c>
      <c r="S71">
        <f>K71-MIN(N(Debts!$D$14),K71)</f>
        <v/>
      </c>
      <c r="T71">
        <f>IF(L71&lt;=0.005,99,1+SUMPRODUCT(($L71:$S71&gt;0.005)*(($L2:$S2&gt;L$2)+($L2:$S2=L$2)*($L71:$S71&lt;L71)+($L2:$S2=L$2)*($L71:$S71=L71)*($L1:$S1&lt;L$1))))</f>
        <v/>
      </c>
      <c r="U71">
        <f>IF(M71&lt;=0.005,99,1+SUMPRODUCT(($L71:$S71&gt;0.005)*(($L2:$S2&gt;M$2)+($L2:$S2=M$2)*($L71:$S71&lt;M71)+($L2:$S2=M$2)*($L71:$S71=M71)*($L1:$S1&lt;M$1))))</f>
        <v/>
      </c>
      <c r="V71">
        <f>IF(N71&lt;=0.005,99,1+SUMPRODUCT(($L71:$S71&gt;0.005)*(($L2:$S2&gt;N$2)+($L2:$S2=N$2)*($L71:$S71&lt;N71)+($L2:$S2=N$2)*($L71:$S71=N71)*($L1:$S1&lt;N$1))))</f>
        <v/>
      </c>
      <c r="W71">
        <f>IF(O71&lt;=0.005,99,1+SUMPRODUCT(($L71:$S71&gt;0.005)*(($L2:$S2&gt;O$2)+($L2:$S2=O$2)*($L71:$S71&lt;O71)+($L2:$S2=O$2)*($L71:$S71=O71)*($L1:$S1&lt;O$1))))</f>
        <v/>
      </c>
      <c r="X71">
        <f>IF(P71&lt;=0.005,99,1+SUMPRODUCT(($L71:$S71&gt;0.005)*(($L2:$S2&gt;P$2)+($L2:$S2=P$2)*($L71:$S71&lt;P71)+($L2:$S2=P$2)*($L71:$S71=P71)*($L1:$S1&lt;P$1))))</f>
        <v/>
      </c>
      <c r="Y71">
        <f>IF(Q71&lt;=0.005,99,1+SUMPRODUCT(($L71:$S71&gt;0.005)*(($L2:$S2&gt;Q$2)+($L2:$S2=Q$2)*($L71:$S71&lt;Q71)+($L2:$S2=Q$2)*($L71:$S71=Q71)*($L1:$S1&lt;Q$1))))</f>
        <v/>
      </c>
      <c r="Z71">
        <f>IF(R71&lt;=0.005,99,1+SUMPRODUCT(($L71:$S71&gt;0.005)*(($L2:$S2&gt;R$2)+($L2:$S2=R$2)*($L71:$S71&lt;R71)+($L2:$S2=R$2)*($L71:$S71=R71)*($L1:$S1&lt;R$1))))</f>
        <v/>
      </c>
      <c r="AA71">
        <f>IF(S71&lt;=0.005,99,1+SUMPRODUCT(($L71:$S71&gt;0.005)*(($L2:$S2&gt;S$2)+($L2:$S2=S$2)*($L71:$S71&lt;S71)+($L2:$S2=S$2)*($L71:$S71=S71)*($L1:$S1&lt;S$1))))</f>
        <v/>
      </c>
      <c r="AB71">
        <f>IF(L71-MIN(L71,MAX(0,$B71-SUMPRODUCT(($T71:$AA71&lt;T71)*$L71:$S71)))&lt;=0.005,0,L71-MIN(L71,MAX(0,$B71-SUMPRODUCT(($T71:$AA71&lt;T71)*$L71:$S71))))</f>
        <v/>
      </c>
      <c r="AC71">
        <f>IF(M71-MIN(M71,MAX(0,$B71-SUMPRODUCT(($T71:$AA71&lt;U71)*$L71:$S71)))&lt;=0.005,0,M71-MIN(M71,MAX(0,$B71-SUMPRODUCT(($T71:$AA71&lt;U71)*$L71:$S71))))</f>
        <v/>
      </c>
      <c r="AD71">
        <f>IF(N71-MIN(N71,MAX(0,$B71-SUMPRODUCT(($T71:$AA71&lt;V71)*$L71:$S71)))&lt;=0.005,0,N71-MIN(N71,MAX(0,$B71-SUMPRODUCT(($T71:$AA71&lt;V71)*$L71:$S71))))</f>
        <v/>
      </c>
      <c r="AE71">
        <f>IF(O71-MIN(O71,MAX(0,$B71-SUMPRODUCT(($T71:$AA71&lt;W71)*$L71:$S71)))&lt;=0.005,0,O71-MIN(O71,MAX(0,$B71-SUMPRODUCT(($T71:$AA71&lt;W71)*$L71:$S71))))</f>
        <v/>
      </c>
      <c r="AF71">
        <f>IF(P71-MIN(P71,MAX(0,$B71-SUMPRODUCT(($T71:$AA71&lt;X71)*$L71:$S71)))&lt;=0.005,0,P71-MIN(P71,MAX(0,$B71-SUMPRODUCT(($T71:$AA71&lt;X71)*$L71:$S71))))</f>
        <v/>
      </c>
      <c r="AG71">
        <f>IF(Q71-MIN(Q71,MAX(0,$B71-SUMPRODUCT(($T71:$AA71&lt;Y71)*$L71:$S71)))&lt;=0.005,0,Q71-MIN(Q71,MAX(0,$B71-SUMPRODUCT(($T71:$AA71&lt;Y71)*$L71:$S71))))</f>
        <v/>
      </c>
      <c r="AH71">
        <f>IF(R71-MIN(R71,MAX(0,$B71-SUMPRODUCT(($T71:$AA71&lt;Z71)*$L71:$S71)))&lt;=0.005,0,R71-MIN(R71,MAX(0,$B71-SUMPRODUCT(($T71:$AA71&lt;Z71)*$L71:$S71))))</f>
        <v/>
      </c>
      <c r="AI71">
        <f>IF(S71-MIN(S71,MAX(0,$B71-SUMPRODUCT(($T71:$AA71&lt;AA71)*$L71:$S71)))&lt;=0.005,0,S71-MIN(S71,MAX(0,$B71-SUMPRODUCT(($T71:$AA71&lt;AA71)*$L71:$S71))))</f>
        <v/>
      </c>
    </row>
    <row r="72">
      <c r="A72" t="n">
        <v>69</v>
      </c>
      <c r="B72">
        <f>Debts!$B$4-(SUM($D72:$K72)-SUM($L72:$S72))</f>
        <v/>
      </c>
      <c r="C72">
        <f>SUM($AB72:$AI72)</f>
        <v/>
      </c>
      <c r="D72">
        <f>IF(N(AB71)&gt;0,N(AB71)*(1+N(Debts!$C$7)/1200),0)</f>
        <v/>
      </c>
      <c r="E72">
        <f>IF(N(AC71)&gt;0,N(AC71)*(1+N(Debts!$C$8)/1200),0)</f>
        <v/>
      </c>
      <c r="F72">
        <f>IF(N(AD71)&gt;0,N(AD71)*(1+N(Debts!$C$9)/1200),0)</f>
        <v/>
      </c>
      <c r="G72">
        <f>IF(N(AE71)&gt;0,N(AE71)*(1+N(Debts!$C$10)/1200),0)</f>
        <v/>
      </c>
      <c r="H72">
        <f>IF(N(AF71)&gt;0,N(AF71)*(1+N(Debts!$C$11)/1200),0)</f>
        <v/>
      </c>
      <c r="I72">
        <f>IF(N(AG71)&gt;0,N(AG71)*(1+N(Debts!$C$12)/1200),0)</f>
        <v/>
      </c>
      <c r="J72">
        <f>IF(N(AH71)&gt;0,N(AH71)*(1+N(Debts!$C$13)/1200),0)</f>
        <v/>
      </c>
      <c r="K72">
        <f>IF(N(AI71)&gt;0,N(AI71)*(1+N(Debts!$C$14)/1200),0)</f>
        <v/>
      </c>
      <c r="L72">
        <f>D72-MIN(N(Debts!$D$7),D72)</f>
        <v/>
      </c>
      <c r="M72">
        <f>E72-MIN(N(Debts!$D$8),E72)</f>
        <v/>
      </c>
      <c r="N72">
        <f>F72-MIN(N(Debts!$D$9),F72)</f>
        <v/>
      </c>
      <c r="O72">
        <f>G72-MIN(N(Debts!$D$10),G72)</f>
        <v/>
      </c>
      <c r="P72">
        <f>H72-MIN(N(Debts!$D$11),H72)</f>
        <v/>
      </c>
      <c r="Q72">
        <f>I72-MIN(N(Debts!$D$12),I72)</f>
        <v/>
      </c>
      <c r="R72">
        <f>J72-MIN(N(Debts!$D$13),J72)</f>
        <v/>
      </c>
      <c r="S72">
        <f>K72-MIN(N(Debts!$D$14),K72)</f>
        <v/>
      </c>
      <c r="T72">
        <f>IF(L72&lt;=0.005,99,1+SUMPRODUCT(($L72:$S72&gt;0.005)*(($L2:$S2&gt;L$2)+($L2:$S2=L$2)*($L72:$S72&lt;L72)+($L2:$S2=L$2)*($L72:$S72=L72)*($L1:$S1&lt;L$1))))</f>
        <v/>
      </c>
      <c r="U72">
        <f>IF(M72&lt;=0.005,99,1+SUMPRODUCT(($L72:$S72&gt;0.005)*(($L2:$S2&gt;M$2)+($L2:$S2=M$2)*($L72:$S72&lt;M72)+($L2:$S2=M$2)*($L72:$S72=M72)*($L1:$S1&lt;M$1))))</f>
        <v/>
      </c>
      <c r="V72">
        <f>IF(N72&lt;=0.005,99,1+SUMPRODUCT(($L72:$S72&gt;0.005)*(($L2:$S2&gt;N$2)+($L2:$S2=N$2)*($L72:$S72&lt;N72)+($L2:$S2=N$2)*($L72:$S72=N72)*($L1:$S1&lt;N$1))))</f>
        <v/>
      </c>
      <c r="W72">
        <f>IF(O72&lt;=0.005,99,1+SUMPRODUCT(($L72:$S72&gt;0.005)*(($L2:$S2&gt;O$2)+($L2:$S2=O$2)*($L72:$S72&lt;O72)+($L2:$S2=O$2)*($L72:$S72=O72)*($L1:$S1&lt;O$1))))</f>
        <v/>
      </c>
      <c r="X72">
        <f>IF(P72&lt;=0.005,99,1+SUMPRODUCT(($L72:$S72&gt;0.005)*(($L2:$S2&gt;P$2)+($L2:$S2=P$2)*($L72:$S72&lt;P72)+($L2:$S2=P$2)*($L72:$S72=P72)*($L1:$S1&lt;P$1))))</f>
        <v/>
      </c>
      <c r="Y72">
        <f>IF(Q72&lt;=0.005,99,1+SUMPRODUCT(($L72:$S72&gt;0.005)*(($L2:$S2&gt;Q$2)+($L2:$S2=Q$2)*($L72:$S72&lt;Q72)+($L2:$S2=Q$2)*($L72:$S72=Q72)*($L1:$S1&lt;Q$1))))</f>
        <v/>
      </c>
      <c r="Z72">
        <f>IF(R72&lt;=0.005,99,1+SUMPRODUCT(($L72:$S72&gt;0.005)*(($L2:$S2&gt;R$2)+($L2:$S2=R$2)*($L72:$S72&lt;R72)+($L2:$S2=R$2)*($L72:$S72=R72)*($L1:$S1&lt;R$1))))</f>
        <v/>
      </c>
      <c r="AA72">
        <f>IF(S72&lt;=0.005,99,1+SUMPRODUCT(($L72:$S72&gt;0.005)*(($L2:$S2&gt;S$2)+($L2:$S2=S$2)*($L72:$S72&lt;S72)+($L2:$S2=S$2)*($L72:$S72=S72)*($L1:$S1&lt;S$1))))</f>
        <v/>
      </c>
      <c r="AB72">
        <f>IF(L72-MIN(L72,MAX(0,$B72-SUMPRODUCT(($T72:$AA72&lt;T72)*$L72:$S72)))&lt;=0.005,0,L72-MIN(L72,MAX(0,$B72-SUMPRODUCT(($T72:$AA72&lt;T72)*$L72:$S72))))</f>
        <v/>
      </c>
      <c r="AC72">
        <f>IF(M72-MIN(M72,MAX(0,$B72-SUMPRODUCT(($T72:$AA72&lt;U72)*$L72:$S72)))&lt;=0.005,0,M72-MIN(M72,MAX(0,$B72-SUMPRODUCT(($T72:$AA72&lt;U72)*$L72:$S72))))</f>
        <v/>
      </c>
      <c r="AD72">
        <f>IF(N72-MIN(N72,MAX(0,$B72-SUMPRODUCT(($T72:$AA72&lt;V72)*$L72:$S72)))&lt;=0.005,0,N72-MIN(N72,MAX(0,$B72-SUMPRODUCT(($T72:$AA72&lt;V72)*$L72:$S72))))</f>
        <v/>
      </c>
      <c r="AE72">
        <f>IF(O72-MIN(O72,MAX(0,$B72-SUMPRODUCT(($T72:$AA72&lt;W72)*$L72:$S72)))&lt;=0.005,0,O72-MIN(O72,MAX(0,$B72-SUMPRODUCT(($T72:$AA72&lt;W72)*$L72:$S72))))</f>
        <v/>
      </c>
      <c r="AF72">
        <f>IF(P72-MIN(P72,MAX(0,$B72-SUMPRODUCT(($T72:$AA72&lt;X72)*$L72:$S72)))&lt;=0.005,0,P72-MIN(P72,MAX(0,$B72-SUMPRODUCT(($T72:$AA72&lt;X72)*$L72:$S72))))</f>
        <v/>
      </c>
      <c r="AG72">
        <f>IF(Q72-MIN(Q72,MAX(0,$B72-SUMPRODUCT(($T72:$AA72&lt;Y72)*$L72:$S72)))&lt;=0.005,0,Q72-MIN(Q72,MAX(0,$B72-SUMPRODUCT(($T72:$AA72&lt;Y72)*$L72:$S72))))</f>
        <v/>
      </c>
      <c r="AH72">
        <f>IF(R72-MIN(R72,MAX(0,$B72-SUMPRODUCT(($T72:$AA72&lt;Z72)*$L72:$S72)))&lt;=0.005,0,R72-MIN(R72,MAX(0,$B72-SUMPRODUCT(($T72:$AA72&lt;Z72)*$L72:$S72))))</f>
        <v/>
      </c>
      <c r="AI72">
        <f>IF(S72-MIN(S72,MAX(0,$B72-SUMPRODUCT(($T72:$AA72&lt;AA72)*$L72:$S72)))&lt;=0.005,0,S72-MIN(S72,MAX(0,$B72-SUMPRODUCT(($T72:$AA72&lt;AA72)*$L72:$S72))))</f>
        <v/>
      </c>
    </row>
    <row r="73">
      <c r="A73" t="n">
        <v>70</v>
      </c>
      <c r="B73">
        <f>Debts!$B$4-(SUM($D73:$K73)-SUM($L73:$S73))</f>
        <v/>
      </c>
      <c r="C73">
        <f>SUM($AB73:$AI73)</f>
        <v/>
      </c>
      <c r="D73">
        <f>IF(N(AB72)&gt;0,N(AB72)*(1+N(Debts!$C$7)/1200),0)</f>
        <v/>
      </c>
      <c r="E73">
        <f>IF(N(AC72)&gt;0,N(AC72)*(1+N(Debts!$C$8)/1200),0)</f>
        <v/>
      </c>
      <c r="F73">
        <f>IF(N(AD72)&gt;0,N(AD72)*(1+N(Debts!$C$9)/1200),0)</f>
        <v/>
      </c>
      <c r="G73">
        <f>IF(N(AE72)&gt;0,N(AE72)*(1+N(Debts!$C$10)/1200),0)</f>
        <v/>
      </c>
      <c r="H73">
        <f>IF(N(AF72)&gt;0,N(AF72)*(1+N(Debts!$C$11)/1200),0)</f>
        <v/>
      </c>
      <c r="I73">
        <f>IF(N(AG72)&gt;0,N(AG72)*(1+N(Debts!$C$12)/1200),0)</f>
        <v/>
      </c>
      <c r="J73">
        <f>IF(N(AH72)&gt;0,N(AH72)*(1+N(Debts!$C$13)/1200),0)</f>
        <v/>
      </c>
      <c r="K73">
        <f>IF(N(AI72)&gt;0,N(AI72)*(1+N(Debts!$C$14)/1200),0)</f>
        <v/>
      </c>
      <c r="L73">
        <f>D73-MIN(N(Debts!$D$7),D73)</f>
        <v/>
      </c>
      <c r="M73">
        <f>E73-MIN(N(Debts!$D$8),E73)</f>
        <v/>
      </c>
      <c r="N73">
        <f>F73-MIN(N(Debts!$D$9),F73)</f>
        <v/>
      </c>
      <c r="O73">
        <f>G73-MIN(N(Debts!$D$10),G73)</f>
        <v/>
      </c>
      <c r="P73">
        <f>H73-MIN(N(Debts!$D$11),H73)</f>
        <v/>
      </c>
      <c r="Q73">
        <f>I73-MIN(N(Debts!$D$12),I73)</f>
        <v/>
      </c>
      <c r="R73">
        <f>J73-MIN(N(Debts!$D$13),J73)</f>
        <v/>
      </c>
      <c r="S73">
        <f>K73-MIN(N(Debts!$D$14),K73)</f>
        <v/>
      </c>
      <c r="T73">
        <f>IF(L73&lt;=0.005,99,1+SUMPRODUCT(($L73:$S73&gt;0.005)*(($L2:$S2&gt;L$2)+($L2:$S2=L$2)*($L73:$S73&lt;L73)+($L2:$S2=L$2)*($L73:$S73=L73)*($L1:$S1&lt;L$1))))</f>
        <v/>
      </c>
      <c r="U73">
        <f>IF(M73&lt;=0.005,99,1+SUMPRODUCT(($L73:$S73&gt;0.005)*(($L2:$S2&gt;M$2)+($L2:$S2=M$2)*($L73:$S73&lt;M73)+($L2:$S2=M$2)*($L73:$S73=M73)*($L1:$S1&lt;M$1))))</f>
        <v/>
      </c>
      <c r="V73">
        <f>IF(N73&lt;=0.005,99,1+SUMPRODUCT(($L73:$S73&gt;0.005)*(($L2:$S2&gt;N$2)+($L2:$S2=N$2)*($L73:$S73&lt;N73)+($L2:$S2=N$2)*($L73:$S73=N73)*($L1:$S1&lt;N$1))))</f>
        <v/>
      </c>
      <c r="W73">
        <f>IF(O73&lt;=0.005,99,1+SUMPRODUCT(($L73:$S73&gt;0.005)*(($L2:$S2&gt;O$2)+($L2:$S2=O$2)*($L73:$S73&lt;O73)+($L2:$S2=O$2)*($L73:$S73=O73)*($L1:$S1&lt;O$1))))</f>
        <v/>
      </c>
      <c r="X73">
        <f>IF(P73&lt;=0.005,99,1+SUMPRODUCT(($L73:$S73&gt;0.005)*(($L2:$S2&gt;P$2)+($L2:$S2=P$2)*($L73:$S73&lt;P73)+($L2:$S2=P$2)*($L73:$S73=P73)*($L1:$S1&lt;P$1))))</f>
        <v/>
      </c>
      <c r="Y73">
        <f>IF(Q73&lt;=0.005,99,1+SUMPRODUCT(($L73:$S73&gt;0.005)*(($L2:$S2&gt;Q$2)+($L2:$S2=Q$2)*($L73:$S73&lt;Q73)+($L2:$S2=Q$2)*($L73:$S73=Q73)*($L1:$S1&lt;Q$1))))</f>
        <v/>
      </c>
      <c r="Z73">
        <f>IF(R73&lt;=0.005,99,1+SUMPRODUCT(($L73:$S73&gt;0.005)*(($L2:$S2&gt;R$2)+($L2:$S2=R$2)*($L73:$S73&lt;R73)+($L2:$S2=R$2)*($L73:$S73=R73)*($L1:$S1&lt;R$1))))</f>
        <v/>
      </c>
      <c r="AA73">
        <f>IF(S73&lt;=0.005,99,1+SUMPRODUCT(($L73:$S73&gt;0.005)*(($L2:$S2&gt;S$2)+($L2:$S2=S$2)*($L73:$S73&lt;S73)+($L2:$S2=S$2)*($L73:$S73=S73)*($L1:$S1&lt;S$1))))</f>
        <v/>
      </c>
      <c r="AB73">
        <f>IF(L73-MIN(L73,MAX(0,$B73-SUMPRODUCT(($T73:$AA73&lt;T73)*$L73:$S73)))&lt;=0.005,0,L73-MIN(L73,MAX(0,$B73-SUMPRODUCT(($T73:$AA73&lt;T73)*$L73:$S73))))</f>
        <v/>
      </c>
      <c r="AC73">
        <f>IF(M73-MIN(M73,MAX(0,$B73-SUMPRODUCT(($T73:$AA73&lt;U73)*$L73:$S73)))&lt;=0.005,0,M73-MIN(M73,MAX(0,$B73-SUMPRODUCT(($T73:$AA73&lt;U73)*$L73:$S73))))</f>
        <v/>
      </c>
      <c r="AD73">
        <f>IF(N73-MIN(N73,MAX(0,$B73-SUMPRODUCT(($T73:$AA73&lt;V73)*$L73:$S73)))&lt;=0.005,0,N73-MIN(N73,MAX(0,$B73-SUMPRODUCT(($T73:$AA73&lt;V73)*$L73:$S73))))</f>
        <v/>
      </c>
      <c r="AE73">
        <f>IF(O73-MIN(O73,MAX(0,$B73-SUMPRODUCT(($T73:$AA73&lt;W73)*$L73:$S73)))&lt;=0.005,0,O73-MIN(O73,MAX(0,$B73-SUMPRODUCT(($T73:$AA73&lt;W73)*$L73:$S73))))</f>
        <v/>
      </c>
      <c r="AF73">
        <f>IF(P73-MIN(P73,MAX(0,$B73-SUMPRODUCT(($T73:$AA73&lt;X73)*$L73:$S73)))&lt;=0.005,0,P73-MIN(P73,MAX(0,$B73-SUMPRODUCT(($T73:$AA73&lt;X73)*$L73:$S73))))</f>
        <v/>
      </c>
      <c r="AG73">
        <f>IF(Q73-MIN(Q73,MAX(0,$B73-SUMPRODUCT(($T73:$AA73&lt;Y73)*$L73:$S73)))&lt;=0.005,0,Q73-MIN(Q73,MAX(0,$B73-SUMPRODUCT(($T73:$AA73&lt;Y73)*$L73:$S73))))</f>
        <v/>
      </c>
      <c r="AH73">
        <f>IF(R73-MIN(R73,MAX(0,$B73-SUMPRODUCT(($T73:$AA73&lt;Z73)*$L73:$S73)))&lt;=0.005,0,R73-MIN(R73,MAX(0,$B73-SUMPRODUCT(($T73:$AA73&lt;Z73)*$L73:$S73))))</f>
        <v/>
      </c>
      <c r="AI73">
        <f>IF(S73-MIN(S73,MAX(0,$B73-SUMPRODUCT(($T73:$AA73&lt;AA73)*$L73:$S73)))&lt;=0.005,0,S73-MIN(S73,MAX(0,$B73-SUMPRODUCT(($T73:$AA73&lt;AA73)*$L73:$S73))))</f>
        <v/>
      </c>
    </row>
    <row r="74">
      <c r="A74" t="n">
        <v>71</v>
      </c>
      <c r="B74">
        <f>Debts!$B$4-(SUM($D74:$K74)-SUM($L74:$S74))</f>
        <v/>
      </c>
      <c r="C74">
        <f>SUM($AB74:$AI74)</f>
        <v/>
      </c>
      <c r="D74">
        <f>IF(N(AB73)&gt;0,N(AB73)*(1+N(Debts!$C$7)/1200),0)</f>
        <v/>
      </c>
      <c r="E74">
        <f>IF(N(AC73)&gt;0,N(AC73)*(1+N(Debts!$C$8)/1200),0)</f>
        <v/>
      </c>
      <c r="F74">
        <f>IF(N(AD73)&gt;0,N(AD73)*(1+N(Debts!$C$9)/1200),0)</f>
        <v/>
      </c>
      <c r="G74">
        <f>IF(N(AE73)&gt;0,N(AE73)*(1+N(Debts!$C$10)/1200),0)</f>
        <v/>
      </c>
      <c r="H74">
        <f>IF(N(AF73)&gt;0,N(AF73)*(1+N(Debts!$C$11)/1200),0)</f>
        <v/>
      </c>
      <c r="I74">
        <f>IF(N(AG73)&gt;0,N(AG73)*(1+N(Debts!$C$12)/1200),0)</f>
        <v/>
      </c>
      <c r="J74">
        <f>IF(N(AH73)&gt;0,N(AH73)*(1+N(Debts!$C$13)/1200),0)</f>
        <v/>
      </c>
      <c r="K74">
        <f>IF(N(AI73)&gt;0,N(AI73)*(1+N(Debts!$C$14)/1200),0)</f>
        <v/>
      </c>
      <c r="L74">
        <f>D74-MIN(N(Debts!$D$7),D74)</f>
        <v/>
      </c>
      <c r="M74">
        <f>E74-MIN(N(Debts!$D$8),E74)</f>
        <v/>
      </c>
      <c r="N74">
        <f>F74-MIN(N(Debts!$D$9),F74)</f>
        <v/>
      </c>
      <c r="O74">
        <f>G74-MIN(N(Debts!$D$10),G74)</f>
        <v/>
      </c>
      <c r="P74">
        <f>H74-MIN(N(Debts!$D$11),H74)</f>
        <v/>
      </c>
      <c r="Q74">
        <f>I74-MIN(N(Debts!$D$12),I74)</f>
        <v/>
      </c>
      <c r="R74">
        <f>J74-MIN(N(Debts!$D$13),J74)</f>
        <v/>
      </c>
      <c r="S74">
        <f>K74-MIN(N(Debts!$D$14),K74)</f>
        <v/>
      </c>
      <c r="T74">
        <f>IF(L74&lt;=0.005,99,1+SUMPRODUCT(($L74:$S74&gt;0.005)*(($L2:$S2&gt;L$2)+($L2:$S2=L$2)*($L74:$S74&lt;L74)+($L2:$S2=L$2)*($L74:$S74=L74)*($L1:$S1&lt;L$1))))</f>
        <v/>
      </c>
      <c r="U74">
        <f>IF(M74&lt;=0.005,99,1+SUMPRODUCT(($L74:$S74&gt;0.005)*(($L2:$S2&gt;M$2)+($L2:$S2=M$2)*($L74:$S74&lt;M74)+($L2:$S2=M$2)*($L74:$S74=M74)*($L1:$S1&lt;M$1))))</f>
        <v/>
      </c>
      <c r="V74">
        <f>IF(N74&lt;=0.005,99,1+SUMPRODUCT(($L74:$S74&gt;0.005)*(($L2:$S2&gt;N$2)+($L2:$S2=N$2)*($L74:$S74&lt;N74)+($L2:$S2=N$2)*($L74:$S74=N74)*($L1:$S1&lt;N$1))))</f>
        <v/>
      </c>
      <c r="W74">
        <f>IF(O74&lt;=0.005,99,1+SUMPRODUCT(($L74:$S74&gt;0.005)*(($L2:$S2&gt;O$2)+($L2:$S2=O$2)*($L74:$S74&lt;O74)+($L2:$S2=O$2)*($L74:$S74=O74)*($L1:$S1&lt;O$1))))</f>
        <v/>
      </c>
      <c r="X74">
        <f>IF(P74&lt;=0.005,99,1+SUMPRODUCT(($L74:$S74&gt;0.005)*(($L2:$S2&gt;P$2)+($L2:$S2=P$2)*($L74:$S74&lt;P74)+($L2:$S2=P$2)*($L74:$S74=P74)*($L1:$S1&lt;P$1))))</f>
        <v/>
      </c>
      <c r="Y74">
        <f>IF(Q74&lt;=0.005,99,1+SUMPRODUCT(($L74:$S74&gt;0.005)*(($L2:$S2&gt;Q$2)+($L2:$S2=Q$2)*($L74:$S74&lt;Q74)+($L2:$S2=Q$2)*($L74:$S74=Q74)*($L1:$S1&lt;Q$1))))</f>
        <v/>
      </c>
      <c r="Z74">
        <f>IF(R74&lt;=0.005,99,1+SUMPRODUCT(($L74:$S74&gt;0.005)*(($L2:$S2&gt;R$2)+($L2:$S2=R$2)*($L74:$S74&lt;R74)+($L2:$S2=R$2)*($L74:$S74=R74)*($L1:$S1&lt;R$1))))</f>
        <v/>
      </c>
      <c r="AA74">
        <f>IF(S74&lt;=0.005,99,1+SUMPRODUCT(($L74:$S74&gt;0.005)*(($L2:$S2&gt;S$2)+($L2:$S2=S$2)*($L74:$S74&lt;S74)+($L2:$S2=S$2)*($L74:$S74=S74)*($L1:$S1&lt;S$1))))</f>
        <v/>
      </c>
      <c r="AB74">
        <f>IF(L74-MIN(L74,MAX(0,$B74-SUMPRODUCT(($T74:$AA74&lt;T74)*$L74:$S74)))&lt;=0.005,0,L74-MIN(L74,MAX(0,$B74-SUMPRODUCT(($T74:$AA74&lt;T74)*$L74:$S74))))</f>
        <v/>
      </c>
      <c r="AC74">
        <f>IF(M74-MIN(M74,MAX(0,$B74-SUMPRODUCT(($T74:$AA74&lt;U74)*$L74:$S74)))&lt;=0.005,0,M74-MIN(M74,MAX(0,$B74-SUMPRODUCT(($T74:$AA74&lt;U74)*$L74:$S74))))</f>
        <v/>
      </c>
      <c r="AD74">
        <f>IF(N74-MIN(N74,MAX(0,$B74-SUMPRODUCT(($T74:$AA74&lt;V74)*$L74:$S74)))&lt;=0.005,0,N74-MIN(N74,MAX(0,$B74-SUMPRODUCT(($T74:$AA74&lt;V74)*$L74:$S74))))</f>
        <v/>
      </c>
      <c r="AE74">
        <f>IF(O74-MIN(O74,MAX(0,$B74-SUMPRODUCT(($T74:$AA74&lt;W74)*$L74:$S74)))&lt;=0.005,0,O74-MIN(O74,MAX(0,$B74-SUMPRODUCT(($T74:$AA74&lt;W74)*$L74:$S74))))</f>
        <v/>
      </c>
      <c r="AF74">
        <f>IF(P74-MIN(P74,MAX(0,$B74-SUMPRODUCT(($T74:$AA74&lt;X74)*$L74:$S74)))&lt;=0.005,0,P74-MIN(P74,MAX(0,$B74-SUMPRODUCT(($T74:$AA74&lt;X74)*$L74:$S74))))</f>
        <v/>
      </c>
      <c r="AG74">
        <f>IF(Q74-MIN(Q74,MAX(0,$B74-SUMPRODUCT(($T74:$AA74&lt;Y74)*$L74:$S74)))&lt;=0.005,0,Q74-MIN(Q74,MAX(0,$B74-SUMPRODUCT(($T74:$AA74&lt;Y74)*$L74:$S74))))</f>
        <v/>
      </c>
      <c r="AH74">
        <f>IF(R74-MIN(R74,MAX(0,$B74-SUMPRODUCT(($T74:$AA74&lt;Z74)*$L74:$S74)))&lt;=0.005,0,R74-MIN(R74,MAX(0,$B74-SUMPRODUCT(($T74:$AA74&lt;Z74)*$L74:$S74))))</f>
        <v/>
      </c>
      <c r="AI74">
        <f>IF(S74-MIN(S74,MAX(0,$B74-SUMPRODUCT(($T74:$AA74&lt;AA74)*$L74:$S74)))&lt;=0.005,0,S74-MIN(S74,MAX(0,$B74-SUMPRODUCT(($T74:$AA74&lt;AA74)*$L74:$S74))))</f>
        <v/>
      </c>
    </row>
    <row r="75">
      <c r="A75" t="n">
        <v>72</v>
      </c>
      <c r="B75">
        <f>Debts!$B$4-(SUM($D75:$K75)-SUM($L75:$S75))</f>
        <v/>
      </c>
      <c r="C75">
        <f>SUM($AB75:$AI75)</f>
        <v/>
      </c>
      <c r="D75">
        <f>IF(N(AB74)&gt;0,N(AB74)*(1+N(Debts!$C$7)/1200),0)</f>
        <v/>
      </c>
      <c r="E75">
        <f>IF(N(AC74)&gt;0,N(AC74)*(1+N(Debts!$C$8)/1200),0)</f>
        <v/>
      </c>
      <c r="F75">
        <f>IF(N(AD74)&gt;0,N(AD74)*(1+N(Debts!$C$9)/1200),0)</f>
        <v/>
      </c>
      <c r="G75">
        <f>IF(N(AE74)&gt;0,N(AE74)*(1+N(Debts!$C$10)/1200),0)</f>
        <v/>
      </c>
      <c r="H75">
        <f>IF(N(AF74)&gt;0,N(AF74)*(1+N(Debts!$C$11)/1200),0)</f>
        <v/>
      </c>
      <c r="I75">
        <f>IF(N(AG74)&gt;0,N(AG74)*(1+N(Debts!$C$12)/1200),0)</f>
        <v/>
      </c>
      <c r="J75">
        <f>IF(N(AH74)&gt;0,N(AH74)*(1+N(Debts!$C$13)/1200),0)</f>
        <v/>
      </c>
      <c r="K75">
        <f>IF(N(AI74)&gt;0,N(AI74)*(1+N(Debts!$C$14)/1200),0)</f>
        <v/>
      </c>
      <c r="L75">
        <f>D75-MIN(N(Debts!$D$7),D75)</f>
        <v/>
      </c>
      <c r="M75">
        <f>E75-MIN(N(Debts!$D$8),E75)</f>
        <v/>
      </c>
      <c r="N75">
        <f>F75-MIN(N(Debts!$D$9),F75)</f>
        <v/>
      </c>
      <c r="O75">
        <f>G75-MIN(N(Debts!$D$10),G75)</f>
        <v/>
      </c>
      <c r="P75">
        <f>H75-MIN(N(Debts!$D$11),H75)</f>
        <v/>
      </c>
      <c r="Q75">
        <f>I75-MIN(N(Debts!$D$12),I75)</f>
        <v/>
      </c>
      <c r="R75">
        <f>J75-MIN(N(Debts!$D$13),J75)</f>
        <v/>
      </c>
      <c r="S75">
        <f>K75-MIN(N(Debts!$D$14),K75)</f>
        <v/>
      </c>
      <c r="T75">
        <f>IF(L75&lt;=0.005,99,1+SUMPRODUCT(($L75:$S75&gt;0.005)*(($L2:$S2&gt;L$2)+($L2:$S2=L$2)*($L75:$S75&lt;L75)+($L2:$S2=L$2)*($L75:$S75=L75)*($L1:$S1&lt;L$1))))</f>
        <v/>
      </c>
      <c r="U75">
        <f>IF(M75&lt;=0.005,99,1+SUMPRODUCT(($L75:$S75&gt;0.005)*(($L2:$S2&gt;M$2)+($L2:$S2=M$2)*($L75:$S75&lt;M75)+($L2:$S2=M$2)*($L75:$S75=M75)*($L1:$S1&lt;M$1))))</f>
        <v/>
      </c>
      <c r="V75">
        <f>IF(N75&lt;=0.005,99,1+SUMPRODUCT(($L75:$S75&gt;0.005)*(($L2:$S2&gt;N$2)+($L2:$S2=N$2)*($L75:$S75&lt;N75)+($L2:$S2=N$2)*($L75:$S75=N75)*($L1:$S1&lt;N$1))))</f>
        <v/>
      </c>
      <c r="W75">
        <f>IF(O75&lt;=0.005,99,1+SUMPRODUCT(($L75:$S75&gt;0.005)*(($L2:$S2&gt;O$2)+($L2:$S2=O$2)*($L75:$S75&lt;O75)+($L2:$S2=O$2)*($L75:$S75=O75)*($L1:$S1&lt;O$1))))</f>
        <v/>
      </c>
      <c r="X75">
        <f>IF(P75&lt;=0.005,99,1+SUMPRODUCT(($L75:$S75&gt;0.005)*(($L2:$S2&gt;P$2)+($L2:$S2=P$2)*($L75:$S75&lt;P75)+($L2:$S2=P$2)*($L75:$S75=P75)*($L1:$S1&lt;P$1))))</f>
        <v/>
      </c>
      <c r="Y75">
        <f>IF(Q75&lt;=0.005,99,1+SUMPRODUCT(($L75:$S75&gt;0.005)*(($L2:$S2&gt;Q$2)+($L2:$S2=Q$2)*($L75:$S75&lt;Q75)+($L2:$S2=Q$2)*($L75:$S75=Q75)*($L1:$S1&lt;Q$1))))</f>
        <v/>
      </c>
      <c r="Z75">
        <f>IF(R75&lt;=0.005,99,1+SUMPRODUCT(($L75:$S75&gt;0.005)*(($L2:$S2&gt;R$2)+($L2:$S2=R$2)*($L75:$S75&lt;R75)+($L2:$S2=R$2)*($L75:$S75=R75)*($L1:$S1&lt;R$1))))</f>
        <v/>
      </c>
      <c r="AA75">
        <f>IF(S75&lt;=0.005,99,1+SUMPRODUCT(($L75:$S75&gt;0.005)*(($L2:$S2&gt;S$2)+($L2:$S2=S$2)*($L75:$S75&lt;S75)+($L2:$S2=S$2)*($L75:$S75=S75)*($L1:$S1&lt;S$1))))</f>
        <v/>
      </c>
      <c r="AB75">
        <f>IF(L75-MIN(L75,MAX(0,$B75-SUMPRODUCT(($T75:$AA75&lt;T75)*$L75:$S75)))&lt;=0.005,0,L75-MIN(L75,MAX(0,$B75-SUMPRODUCT(($T75:$AA75&lt;T75)*$L75:$S75))))</f>
        <v/>
      </c>
      <c r="AC75">
        <f>IF(M75-MIN(M75,MAX(0,$B75-SUMPRODUCT(($T75:$AA75&lt;U75)*$L75:$S75)))&lt;=0.005,0,M75-MIN(M75,MAX(0,$B75-SUMPRODUCT(($T75:$AA75&lt;U75)*$L75:$S75))))</f>
        <v/>
      </c>
      <c r="AD75">
        <f>IF(N75-MIN(N75,MAX(0,$B75-SUMPRODUCT(($T75:$AA75&lt;V75)*$L75:$S75)))&lt;=0.005,0,N75-MIN(N75,MAX(0,$B75-SUMPRODUCT(($T75:$AA75&lt;V75)*$L75:$S75))))</f>
        <v/>
      </c>
      <c r="AE75">
        <f>IF(O75-MIN(O75,MAX(0,$B75-SUMPRODUCT(($T75:$AA75&lt;W75)*$L75:$S75)))&lt;=0.005,0,O75-MIN(O75,MAX(0,$B75-SUMPRODUCT(($T75:$AA75&lt;W75)*$L75:$S75))))</f>
        <v/>
      </c>
      <c r="AF75">
        <f>IF(P75-MIN(P75,MAX(0,$B75-SUMPRODUCT(($T75:$AA75&lt;X75)*$L75:$S75)))&lt;=0.005,0,P75-MIN(P75,MAX(0,$B75-SUMPRODUCT(($T75:$AA75&lt;X75)*$L75:$S75))))</f>
        <v/>
      </c>
      <c r="AG75">
        <f>IF(Q75-MIN(Q75,MAX(0,$B75-SUMPRODUCT(($T75:$AA75&lt;Y75)*$L75:$S75)))&lt;=0.005,0,Q75-MIN(Q75,MAX(0,$B75-SUMPRODUCT(($T75:$AA75&lt;Y75)*$L75:$S75))))</f>
        <v/>
      </c>
      <c r="AH75">
        <f>IF(R75-MIN(R75,MAX(0,$B75-SUMPRODUCT(($T75:$AA75&lt;Z75)*$L75:$S75)))&lt;=0.005,0,R75-MIN(R75,MAX(0,$B75-SUMPRODUCT(($T75:$AA75&lt;Z75)*$L75:$S75))))</f>
        <v/>
      </c>
      <c r="AI75">
        <f>IF(S75-MIN(S75,MAX(0,$B75-SUMPRODUCT(($T75:$AA75&lt;AA75)*$L75:$S75)))&lt;=0.005,0,S75-MIN(S75,MAX(0,$B75-SUMPRODUCT(($T75:$AA75&lt;AA75)*$L75:$S75))))</f>
        <v/>
      </c>
    </row>
    <row r="76">
      <c r="A76" t="n">
        <v>73</v>
      </c>
      <c r="B76">
        <f>Debts!$B$4-(SUM($D76:$K76)-SUM($L76:$S76))</f>
        <v/>
      </c>
      <c r="C76">
        <f>SUM($AB76:$AI76)</f>
        <v/>
      </c>
      <c r="D76">
        <f>IF(N(AB75)&gt;0,N(AB75)*(1+N(Debts!$C$7)/1200),0)</f>
        <v/>
      </c>
      <c r="E76">
        <f>IF(N(AC75)&gt;0,N(AC75)*(1+N(Debts!$C$8)/1200),0)</f>
        <v/>
      </c>
      <c r="F76">
        <f>IF(N(AD75)&gt;0,N(AD75)*(1+N(Debts!$C$9)/1200),0)</f>
        <v/>
      </c>
      <c r="G76">
        <f>IF(N(AE75)&gt;0,N(AE75)*(1+N(Debts!$C$10)/1200),0)</f>
        <v/>
      </c>
      <c r="H76">
        <f>IF(N(AF75)&gt;0,N(AF75)*(1+N(Debts!$C$11)/1200),0)</f>
        <v/>
      </c>
      <c r="I76">
        <f>IF(N(AG75)&gt;0,N(AG75)*(1+N(Debts!$C$12)/1200),0)</f>
        <v/>
      </c>
      <c r="J76">
        <f>IF(N(AH75)&gt;0,N(AH75)*(1+N(Debts!$C$13)/1200),0)</f>
        <v/>
      </c>
      <c r="K76">
        <f>IF(N(AI75)&gt;0,N(AI75)*(1+N(Debts!$C$14)/1200),0)</f>
        <v/>
      </c>
      <c r="L76">
        <f>D76-MIN(N(Debts!$D$7),D76)</f>
        <v/>
      </c>
      <c r="M76">
        <f>E76-MIN(N(Debts!$D$8),E76)</f>
        <v/>
      </c>
      <c r="N76">
        <f>F76-MIN(N(Debts!$D$9),F76)</f>
        <v/>
      </c>
      <c r="O76">
        <f>G76-MIN(N(Debts!$D$10),G76)</f>
        <v/>
      </c>
      <c r="P76">
        <f>H76-MIN(N(Debts!$D$11),H76)</f>
        <v/>
      </c>
      <c r="Q76">
        <f>I76-MIN(N(Debts!$D$12),I76)</f>
        <v/>
      </c>
      <c r="R76">
        <f>J76-MIN(N(Debts!$D$13),J76)</f>
        <v/>
      </c>
      <c r="S76">
        <f>K76-MIN(N(Debts!$D$14),K76)</f>
        <v/>
      </c>
      <c r="T76">
        <f>IF(L76&lt;=0.005,99,1+SUMPRODUCT(($L76:$S76&gt;0.005)*(($L2:$S2&gt;L$2)+($L2:$S2=L$2)*($L76:$S76&lt;L76)+($L2:$S2=L$2)*($L76:$S76=L76)*($L1:$S1&lt;L$1))))</f>
        <v/>
      </c>
      <c r="U76">
        <f>IF(M76&lt;=0.005,99,1+SUMPRODUCT(($L76:$S76&gt;0.005)*(($L2:$S2&gt;M$2)+($L2:$S2=M$2)*($L76:$S76&lt;M76)+($L2:$S2=M$2)*($L76:$S76=M76)*($L1:$S1&lt;M$1))))</f>
        <v/>
      </c>
      <c r="V76">
        <f>IF(N76&lt;=0.005,99,1+SUMPRODUCT(($L76:$S76&gt;0.005)*(($L2:$S2&gt;N$2)+($L2:$S2=N$2)*($L76:$S76&lt;N76)+($L2:$S2=N$2)*($L76:$S76=N76)*($L1:$S1&lt;N$1))))</f>
        <v/>
      </c>
      <c r="W76">
        <f>IF(O76&lt;=0.005,99,1+SUMPRODUCT(($L76:$S76&gt;0.005)*(($L2:$S2&gt;O$2)+($L2:$S2=O$2)*($L76:$S76&lt;O76)+($L2:$S2=O$2)*($L76:$S76=O76)*($L1:$S1&lt;O$1))))</f>
        <v/>
      </c>
      <c r="X76">
        <f>IF(P76&lt;=0.005,99,1+SUMPRODUCT(($L76:$S76&gt;0.005)*(($L2:$S2&gt;P$2)+($L2:$S2=P$2)*($L76:$S76&lt;P76)+($L2:$S2=P$2)*($L76:$S76=P76)*($L1:$S1&lt;P$1))))</f>
        <v/>
      </c>
      <c r="Y76">
        <f>IF(Q76&lt;=0.005,99,1+SUMPRODUCT(($L76:$S76&gt;0.005)*(($L2:$S2&gt;Q$2)+($L2:$S2=Q$2)*($L76:$S76&lt;Q76)+($L2:$S2=Q$2)*($L76:$S76=Q76)*($L1:$S1&lt;Q$1))))</f>
        <v/>
      </c>
      <c r="Z76">
        <f>IF(R76&lt;=0.005,99,1+SUMPRODUCT(($L76:$S76&gt;0.005)*(($L2:$S2&gt;R$2)+($L2:$S2=R$2)*($L76:$S76&lt;R76)+($L2:$S2=R$2)*($L76:$S76=R76)*($L1:$S1&lt;R$1))))</f>
        <v/>
      </c>
      <c r="AA76">
        <f>IF(S76&lt;=0.005,99,1+SUMPRODUCT(($L76:$S76&gt;0.005)*(($L2:$S2&gt;S$2)+($L2:$S2=S$2)*($L76:$S76&lt;S76)+($L2:$S2=S$2)*($L76:$S76=S76)*($L1:$S1&lt;S$1))))</f>
        <v/>
      </c>
      <c r="AB76">
        <f>IF(L76-MIN(L76,MAX(0,$B76-SUMPRODUCT(($T76:$AA76&lt;T76)*$L76:$S76)))&lt;=0.005,0,L76-MIN(L76,MAX(0,$B76-SUMPRODUCT(($T76:$AA76&lt;T76)*$L76:$S76))))</f>
        <v/>
      </c>
      <c r="AC76">
        <f>IF(M76-MIN(M76,MAX(0,$B76-SUMPRODUCT(($T76:$AA76&lt;U76)*$L76:$S76)))&lt;=0.005,0,M76-MIN(M76,MAX(0,$B76-SUMPRODUCT(($T76:$AA76&lt;U76)*$L76:$S76))))</f>
        <v/>
      </c>
      <c r="AD76">
        <f>IF(N76-MIN(N76,MAX(0,$B76-SUMPRODUCT(($T76:$AA76&lt;V76)*$L76:$S76)))&lt;=0.005,0,N76-MIN(N76,MAX(0,$B76-SUMPRODUCT(($T76:$AA76&lt;V76)*$L76:$S76))))</f>
        <v/>
      </c>
      <c r="AE76">
        <f>IF(O76-MIN(O76,MAX(0,$B76-SUMPRODUCT(($T76:$AA76&lt;W76)*$L76:$S76)))&lt;=0.005,0,O76-MIN(O76,MAX(0,$B76-SUMPRODUCT(($T76:$AA76&lt;W76)*$L76:$S76))))</f>
        <v/>
      </c>
      <c r="AF76">
        <f>IF(P76-MIN(P76,MAX(0,$B76-SUMPRODUCT(($T76:$AA76&lt;X76)*$L76:$S76)))&lt;=0.005,0,P76-MIN(P76,MAX(0,$B76-SUMPRODUCT(($T76:$AA76&lt;X76)*$L76:$S76))))</f>
        <v/>
      </c>
      <c r="AG76">
        <f>IF(Q76-MIN(Q76,MAX(0,$B76-SUMPRODUCT(($T76:$AA76&lt;Y76)*$L76:$S76)))&lt;=0.005,0,Q76-MIN(Q76,MAX(0,$B76-SUMPRODUCT(($T76:$AA76&lt;Y76)*$L76:$S76))))</f>
        <v/>
      </c>
      <c r="AH76">
        <f>IF(R76-MIN(R76,MAX(0,$B76-SUMPRODUCT(($T76:$AA76&lt;Z76)*$L76:$S76)))&lt;=0.005,0,R76-MIN(R76,MAX(0,$B76-SUMPRODUCT(($T76:$AA76&lt;Z76)*$L76:$S76))))</f>
        <v/>
      </c>
      <c r="AI76">
        <f>IF(S76-MIN(S76,MAX(0,$B76-SUMPRODUCT(($T76:$AA76&lt;AA76)*$L76:$S76)))&lt;=0.005,0,S76-MIN(S76,MAX(0,$B76-SUMPRODUCT(($T76:$AA76&lt;AA76)*$L76:$S76))))</f>
        <v/>
      </c>
    </row>
    <row r="77">
      <c r="A77" t="n">
        <v>74</v>
      </c>
      <c r="B77">
        <f>Debts!$B$4-(SUM($D77:$K77)-SUM($L77:$S77))</f>
        <v/>
      </c>
      <c r="C77">
        <f>SUM($AB77:$AI77)</f>
        <v/>
      </c>
      <c r="D77">
        <f>IF(N(AB76)&gt;0,N(AB76)*(1+N(Debts!$C$7)/1200),0)</f>
        <v/>
      </c>
      <c r="E77">
        <f>IF(N(AC76)&gt;0,N(AC76)*(1+N(Debts!$C$8)/1200),0)</f>
        <v/>
      </c>
      <c r="F77">
        <f>IF(N(AD76)&gt;0,N(AD76)*(1+N(Debts!$C$9)/1200),0)</f>
        <v/>
      </c>
      <c r="G77">
        <f>IF(N(AE76)&gt;0,N(AE76)*(1+N(Debts!$C$10)/1200),0)</f>
        <v/>
      </c>
      <c r="H77">
        <f>IF(N(AF76)&gt;0,N(AF76)*(1+N(Debts!$C$11)/1200),0)</f>
        <v/>
      </c>
      <c r="I77">
        <f>IF(N(AG76)&gt;0,N(AG76)*(1+N(Debts!$C$12)/1200),0)</f>
        <v/>
      </c>
      <c r="J77">
        <f>IF(N(AH76)&gt;0,N(AH76)*(1+N(Debts!$C$13)/1200),0)</f>
        <v/>
      </c>
      <c r="K77">
        <f>IF(N(AI76)&gt;0,N(AI76)*(1+N(Debts!$C$14)/1200),0)</f>
        <v/>
      </c>
      <c r="L77">
        <f>D77-MIN(N(Debts!$D$7),D77)</f>
        <v/>
      </c>
      <c r="M77">
        <f>E77-MIN(N(Debts!$D$8),E77)</f>
        <v/>
      </c>
      <c r="N77">
        <f>F77-MIN(N(Debts!$D$9),F77)</f>
        <v/>
      </c>
      <c r="O77">
        <f>G77-MIN(N(Debts!$D$10),G77)</f>
        <v/>
      </c>
      <c r="P77">
        <f>H77-MIN(N(Debts!$D$11),H77)</f>
        <v/>
      </c>
      <c r="Q77">
        <f>I77-MIN(N(Debts!$D$12),I77)</f>
        <v/>
      </c>
      <c r="R77">
        <f>J77-MIN(N(Debts!$D$13),J77)</f>
        <v/>
      </c>
      <c r="S77">
        <f>K77-MIN(N(Debts!$D$14),K77)</f>
        <v/>
      </c>
      <c r="T77">
        <f>IF(L77&lt;=0.005,99,1+SUMPRODUCT(($L77:$S77&gt;0.005)*(($L2:$S2&gt;L$2)+($L2:$S2=L$2)*($L77:$S77&lt;L77)+($L2:$S2=L$2)*($L77:$S77=L77)*($L1:$S1&lt;L$1))))</f>
        <v/>
      </c>
      <c r="U77">
        <f>IF(M77&lt;=0.005,99,1+SUMPRODUCT(($L77:$S77&gt;0.005)*(($L2:$S2&gt;M$2)+($L2:$S2=M$2)*($L77:$S77&lt;M77)+($L2:$S2=M$2)*($L77:$S77=M77)*($L1:$S1&lt;M$1))))</f>
        <v/>
      </c>
      <c r="V77">
        <f>IF(N77&lt;=0.005,99,1+SUMPRODUCT(($L77:$S77&gt;0.005)*(($L2:$S2&gt;N$2)+($L2:$S2=N$2)*($L77:$S77&lt;N77)+($L2:$S2=N$2)*($L77:$S77=N77)*($L1:$S1&lt;N$1))))</f>
        <v/>
      </c>
      <c r="W77">
        <f>IF(O77&lt;=0.005,99,1+SUMPRODUCT(($L77:$S77&gt;0.005)*(($L2:$S2&gt;O$2)+($L2:$S2=O$2)*($L77:$S77&lt;O77)+($L2:$S2=O$2)*($L77:$S77=O77)*($L1:$S1&lt;O$1))))</f>
        <v/>
      </c>
      <c r="X77">
        <f>IF(P77&lt;=0.005,99,1+SUMPRODUCT(($L77:$S77&gt;0.005)*(($L2:$S2&gt;P$2)+($L2:$S2=P$2)*($L77:$S77&lt;P77)+($L2:$S2=P$2)*($L77:$S77=P77)*($L1:$S1&lt;P$1))))</f>
        <v/>
      </c>
      <c r="Y77">
        <f>IF(Q77&lt;=0.005,99,1+SUMPRODUCT(($L77:$S77&gt;0.005)*(($L2:$S2&gt;Q$2)+($L2:$S2=Q$2)*($L77:$S77&lt;Q77)+($L2:$S2=Q$2)*($L77:$S77=Q77)*($L1:$S1&lt;Q$1))))</f>
        <v/>
      </c>
      <c r="Z77">
        <f>IF(R77&lt;=0.005,99,1+SUMPRODUCT(($L77:$S77&gt;0.005)*(($L2:$S2&gt;R$2)+($L2:$S2=R$2)*($L77:$S77&lt;R77)+($L2:$S2=R$2)*($L77:$S77=R77)*($L1:$S1&lt;R$1))))</f>
        <v/>
      </c>
      <c r="AA77">
        <f>IF(S77&lt;=0.005,99,1+SUMPRODUCT(($L77:$S77&gt;0.005)*(($L2:$S2&gt;S$2)+($L2:$S2=S$2)*($L77:$S77&lt;S77)+($L2:$S2=S$2)*($L77:$S77=S77)*($L1:$S1&lt;S$1))))</f>
        <v/>
      </c>
      <c r="AB77">
        <f>IF(L77-MIN(L77,MAX(0,$B77-SUMPRODUCT(($T77:$AA77&lt;T77)*$L77:$S77)))&lt;=0.005,0,L77-MIN(L77,MAX(0,$B77-SUMPRODUCT(($T77:$AA77&lt;T77)*$L77:$S77))))</f>
        <v/>
      </c>
      <c r="AC77">
        <f>IF(M77-MIN(M77,MAX(0,$B77-SUMPRODUCT(($T77:$AA77&lt;U77)*$L77:$S77)))&lt;=0.005,0,M77-MIN(M77,MAX(0,$B77-SUMPRODUCT(($T77:$AA77&lt;U77)*$L77:$S77))))</f>
        <v/>
      </c>
      <c r="AD77">
        <f>IF(N77-MIN(N77,MAX(0,$B77-SUMPRODUCT(($T77:$AA77&lt;V77)*$L77:$S77)))&lt;=0.005,0,N77-MIN(N77,MAX(0,$B77-SUMPRODUCT(($T77:$AA77&lt;V77)*$L77:$S77))))</f>
        <v/>
      </c>
      <c r="AE77">
        <f>IF(O77-MIN(O77,MAX(0,$B77-SUMPRODUCT(($T77:$AA77&lt;W77)*$L77:$S77)))&lt;=0.005,0,O77-MIN(O77,MAX(0,$B77-SUMPRODUCT(($T77:$AA77&lt;W77)*$L77:$S77))))</f>
        <v/>
      </c>
      <c r="AF77">
        <f>IF(P77-MIN(P77,MAX(0,$B77-SUMPRODUCT(($T77:$AA77&lt;X77)*$L77:$S77)))&lt;=0.005,0,P77-MIN(P77,MAX(0,$B77-SUMPRODUCT(($T77:$AA77&lt;X77)*$L77:$S77))))</f>
        <v/>
      </c>
      <c r="AG77">
        <f>IF(Q77-MIN(Q77,MAX(0,$B77-SUMPRODUCT(($T77:$AA77&lt;Y77)*$L77:$S77)))&lt;=0.005,0,Q77-MIN(Q77,MAX(0,$B77-SUMPRODUCT(($T77:$AA77&lt;Y77)*$L77:$S77))))</f>
        <v/>
      </c>
      <c r="AH77">
        <f>IF(R77-MIN(R77,MAX(0,$B77-SUMPRODUCT(($T77:$AA77&lt;Z77)*$L77:$S77)))&lt;=0.005,0,R77-MIN(R77,MAX(0,$B77-SUMPRODUCT(($T77:$AA77&lt;Z77)*$L77:$S77))))</f>
        <v/>
      </c>
      <c r="AI77">
        <f>IF(S77-MIN(S77,MAX(0,$B77-SUMPRODUCT(($T77:$AA77&lt;AA77)*$L77:$S77)))&lt;=0.005,0,S77-MIN(S77,MAX(0,$B77-SUMPRODUCT(($T77:$AA77&lt;AA77)*$L77:$S77))))</f>
        <v/>
      </c>
    </row>
    <row r="78">
      <c r="A78" t="n">
        <v>75</v>
      </c>
      <c r="B78">
        <f>Debts!$B$4-(SUM($D78:$K78)-SUM($L78:$S78))</f>
        <v/>
      </c>
      <c r="C78">
        <f>SUM($AB78:$AI78)</f>
        <v/>
      </c>
      <c r="D78">
        <f>IF(N(AB77)&gt;0,N(AB77)*(1+N(Debts!$C$7)/1200),0)</f>
        <v/>
      </c>
      <c r="E78">
        <f>IF(N(AC77)&gt;0,N(AC77)*(1+N(Debts!$C$8)/1200),0)</f>
        <v/>
      </c>
      <c r="F78">
        <f>IF(N(AD77)&gt;0,N(AD77)*(1+N(Debts!$C$9)/1200),0)</f>
        <v/>
      </c>
      <c r="G78">
        <f>IF(N(AE77)&gt;0,N(AE77)*(1+N(Debts!$C$10)/1200),0)</f>
        <v/>
      </c>
      <c r="H78">
        <f>IF(N(AF77)&gt;0,N(AF77)*(1+N(Debts!$C$11)/1200),0)</f>
        <v/>
      </c>
      <c r="I78">
        <f>IF(N(AG77)&gt;0,N(AG77)*(1+N(Debts!$C$12)/1200),0)</f>
        <v/>
      </c>
      <c r="J78">
        <f>IF(N(AH77)&gt;0,N(AH77)*(1+N(Debts!$C$13)/1200),0)</f>
        <v/>
      </c>
      <c r="K78">
        <f>IF(N(AI77)&gt;0,N(AI77)*(1+N(Debts!$C$14)/1200),0)</f>
        <v/>
      </c>
      <c r="L78">
        <f>D78-MIN(N(Debts!$D$7),D78)</f>
        <v/>
      </c>
      <c r="M78">
        <f>E78-MIN(N(Debts!$D$8),E78)</f>
        <v/>
      </c>
      <c r="N78">
        <f>F78-MIN(N(Debts!$D$9),F78)</f>
        <v/>
      </c>
      <c r="O78">
        <f>G78-MIN(N(Debts!$D$10),G78)</f>
        <v/>
      </c>
      <c r="P78">
        <f>H78-MIN(N(Debts!$D$11),H78)</f>
        <v/>
      </c>
      <c r="Q78">
        <f>I78-MIN(N(Debts!$D$12),I78)</f>
        <v/>
      </c>
      <c r="R78">
        <f>J78-MIN(N(Debts!$D$13),J78)</f>
        <v/>
      </c>
      <c r="S78">
        <f>K78-MIN(N(Debts!$D$14),K78)</f>
        <v/>
      </c>
      <c r="T78">
        <f>IF(L78&lt;=0.005,99,1+SUMPRODUCT(($L78:$S78&gt;0.005)*(($L2:$S2&gt;L$2)+($L2:$S2=L$2)*($L78:$S78&lt;L78)+($L2:$S2=L$2)*($L78:$S78=L78)*($L1:$S1&lt;L$1))))</f>
        <v/>
      </c>
      <c r="U78">
        <f>IF(M78&lt;=0.005,99,1+SUMPRODUCT(($L78:$S78&gt;0.005)*(($L2:$S2&gt;M$2)+($L2:$S2=M$2)*($L78:$S78&lt;M78)+($L2:$S2=M$2)*($L78:$S78=M78)*($L1:$S1&lt;M$1))))</f>
        <v/>
      </c>
      <c r="V78">
        <f>IF(N78&lt;=0.005,99,1+SUMPRODUCT(($L78:$S78&gt;0.005)*(($L2:$S2&gt;N$2)+($L2:$S2=N$2)*($L78:$S78&lt;N78)+($L2:$S2=N$2)*($L78:$S78=N78)*($L1:$S1&lt;N$1))))</f>
        <v/>
      </c>
      <c r="W78">
        <f>IF(O78&lt;=0.005,99,1+SUMPRODUCT(($L78:$S78&gt;0.005)*(($L2:$S2&gt;O$2)+($L2:$S2=O$2)*($L78:$S78&lt;O78)+($L2:$S2=O$2)*($L78:$S78=O78)*($L1:$S1&lt;O$1))))</f>
        <v/>
      </c>
      <c r="X78">
        <f>IF(P78&lt;=0.005,99,1+SUMPRODUCT(($L78:$S78&gt;0.005)*(($L2:$S2&gt;P$2)+($L2:$S2=P$2)*($L78:$S78&lt;P78)+($L2:$S2=P$2)*($L78:$S78=P78)*($L1:$S1&lt;P$1))))</f>
        <v/>
      </c>
      <c r="Y78">
        <f>IF(Q78&lt;=0.005,99,1+SUMPRODUCT(($L78:$S78&gt;0.005)*(($L2:$S2&gt;Q$2)+($L2:$S2=Q$2)*($L78:$S78&lt;Q78)+($L2:$S2=Q$2)*($L78:$S78=Q78)*($L1:$S1&lt;Q$1))))</f>
        <v/>
      </c>
      <c r="Z78">
        <f>IF(R78&lt;=0.005,99,1+SUMPRODUCT(($L78:$S78&gt;0.005)*(($L2:$S2&gt;R$2)+($L2:$S2=R$2)*($L78:$S78&lt;R78)+($L2:$S2=R$2)*($L78:$S78=R78)*($L1:$S1&lt;R$1))))</f>
        <v/>
      </c>
      <c r="AA78">
        <f>IF(S78&lt;=0.005,99,1+SUMPRODUCT(($L78:$S78&gt;0.005)*(($L2:$S2&gt;S$2)+($L2:$S2=S$2)*($L78:$S78&lt;S78)+($L2:$S2=S$2)*($L78:$S78=S78)*($L1:$S1&lt;S$1))))</f>
        <v/>
      </c>
      <c r="AB78">
        <f>IF(L78-MIN(L78,MAX(0,$B78-SUMPRODUCT(($T78:$AA78&lt;T78)*$L78:$S78)))&lt;=0.005,0,L78-MIN(L78,MAX(0,$B78-SUMPRODUCT(($T78:$AA78&lt;T78)*$L78:$S78))))</f>
        <v/>
      </c>
      <c r="AC78">
        <f>IF(M78-MIN(M78,MAX(0,$B78-SUMPRODUCT(($T78:$AA78&lt;U78)*$L78:$S78)))&lt;=0.005,0,M78-MIN(M78,MAX(0,$B78-SUMPRODUCT(($T78:$AA78&lt;U78)*$L78:$S78))))</f>
        <v/>
      </c>
      <c r="AD78">
        <f>IF(N78-MIN(N78,MAX(0,$B78-SUMPRODUCT(($T78:$AA78&lt;V78)*$L78:$S78)))&lt;=0.005,0,N78-MIN(N78,MAX(0,$B78-SUMPRODUCT(($T78:$AA78&lt;V78)*$L78:$S78))))</f>
        <v/>
      </c>
      <c r="AE78">
        <f>IF(O78-MIN(O78,MAX(0,$B78-SUMPRODUCT(($T78:$AA78&lt;W78)*$L78:$S78)))&lt;=0.005,0,O78-MIN(O78,MAX(0,$B78-SUMPRODUCT(($T78:$AA78&lt;W78)*$L78:$S78))))</f>
        <v/>
      </c>
      <c r="AF78">
        <f>IF(P78-MIN(P78,MAX(0,$B78-SUMPRODUCT(($T78:$AA78&lt;X78)*$L78:$S78)))&lt;=0.005,0,P78-MIN(P78,MAX(0,$B78-SUMPRODUCT(($T78:$AA78&lt;X78)*$L78:$S78))))</f>
        <v/>
      </c>
      <c r="AG78">
        <f>IF(Q78-MIN(Q78,MAX(0,$B78-SUMPRODUCT(($T78:$AA78&lt;Y78)*$L78:$S78)))&lt;=0.005,0,Q78-MIN(Q78,MAX(0,$B78-SUMPRODUCT(($T78:$AA78&lt;Y78)*$L78:$S78))))</f>
        <v/>
      </c>
      <c r="AH78">
        <f>IF(R78-MIN(R78,MAX(0,$B78-SUMPRODUCT(($T78:$AA78&lt;Z78)*$L78:$S78)))&lt;=0.005,0,R78-MIN(R78,MAX(0,$B78-SUMPRODUCT(($T78:$AA78&lt;Z78)*$L78:$S78))))</f>
        <v/>
      </c>
      <c r="AI78">
        <f>IF(S78-MIN(S78,MAX(0,$B78-SUMPRODUCT(($T78:$AA78&lt;AA78)*$L78:$S78)))&lt;=0.005,0,S78-MIN(S78,MAX(0,$B78-SUMPRODUCT(($T78:$AA78&lt;AA78)*$L78:$S78))))</f>
        <v/>
      </c>
    </row>
    <row r="79">
      <c r="A79" t="n">
        <v>76</v>
      </c>
      <c r="B79">
        <f>Debts!$B$4-(SUM($D79:$K79)-SUM($L79:$S79))</f>
        <v/>
      </c>
      <c r="C79">
        <f>SUM($AB79:$AI79)</f>
        <v/>
      </c>
      <c r="D79">
        <f>IF(N(AB78)&gt;0,N(AB78)*(1+N(Debts!$C$7)/1200),0)</f>
        <v/>
      </c>
      <c r="E79">
        <f>IF(N(AC78)&gt;0,N(AC78)*(1+N(Debts!$C$8)/1200),0)</f>
        <v/>
      </c>
      <c r="F79">
        <f>IF(N(AD78)&gt;0,N(AD78)*(1+N(Debts!$C$9)/1200),0)</f>
        <v/>
      </c>
      <c r="G79">
        <f>IF(N(AE78)&gt;0,N(AE78)*(1+N(Debts!$C$10)/1200),0)</f>
        <v/>
      </c>
      <c r="H79">
        <f>IF(N(AF78)&gt;0,N(AF78)*(1+N(Debts!$C$11)/1200),0)</f>
        <v/>
      </c>
      <c r="I79">
        <f>IF(N(AG78)&gt;0,N(AG78)*(1+N(Debts!$C$12)/1200),0)</f>
        <v/>
      </c>
      <c r="J79">
        <f>IF(N(AH78)&gt;0,N(AH78)*(1+N(Debts!$C$13)/1200),0)</f>
        <v/>
      </c>
      <c r="K79">
        <f>IF(N(AI78)&gt;0,N(AI78)*(1+N(Debts!$C$14)/1200),0)</f>
        <v/>
      </c>
      <c r="L79">
        <f>D79-MIN(N(Debts!$D$7),D79)</f>
        <v/>
      </c>
      <c r="M79">
        <f>E79-MIN(N(Debts!$D$8),E79)</f>
        <v/>
      </c>
      <c r="N79">
        <f>F79-MIN(N(Debts!$D$9),F79)</f>
        <v/>
      </c>
      <c r="O79">
        <f>G79-MIN(N(Debts!$D$10),G79)</f>
        <v/>
      </c>
      <c r="P79">
        <f>H79-MIN(N(Debts!$D$11),H79)</f>
        <v/>
      </c>
      <c r="Q79">
        <f>I79-MIN(N(Debts!$D$12),I79)</f>
        <v/>
      </c>
      <c r="R79">
        <f>J79-MIN(N(Debts!$D$13),J79)</f>
        <v/>
      </c>
      <c r="S79">
        <f>K79-MIN(N(Debts!$D$14),K79)</f>
        <v/>
      </c>
      <c r="T79">
        <f>IF(L79&lt;=0.005,99,1+SUMPRODUCT(($L79:$S79&gt;0.005)*(($L2:$S2&gt;L$2)+($L2:$S2=L$2)*($L79:$S79&lt;L79)+($L2:$S2=L$2)*($L79:$S79=L79)*($L1:$S1&lt;L$1))))</f>
        <v/>
      </c>
      <c r="U79">
        <f>IF(M79&lt;=0.005,99,1+SUMPRODUCT(($L79:$S79&gt;0.005)*(($L2:$S2&gt;M$2)+($L2:$S2=M$2)*($L79:$S79&lt;M79)+($L2:$S2=M$2)*($L79:$S79=M79)*($L1:$S1&lt;M$1))))</f>
        <v/>
      </c>
      <c r="V79">
        <f>IF(N79&lt;=0.005,99,1+SUMPRODUCT(($L79:$S79&gt;0.005)*(($L2:$S2&gt;N$2)+($L2:$S2=N$2)*($L79:$S79&lt;N79)+($L2:$S2=N$2)*($L79:$S79=N79)*($L1:$S1&lt;N$1))))</f>
        <v/>
      </c>
      <c r="W79">
        <f>IF(O79&lt;=0.005,99,1+SUMPRODUCT(($L79:$S79&gt;0.005)*(($L2:$S2&gt;O$2)+($L2:$S2=O$2)*($L79:$S79&lt;O79)+($L2:$S2=O$2)*($L79:$S79=O79)*($L1:$S1&lt;O$1))))</f>
        <v/>
      </c>
      <c r="X79">
        <f>IF(P79&lt;=0.005,99,1+SUMPRODUCT(($L79:$S79&gt;0.005)*(($L2:$S2&gt;P$2)+($L2:$S2=P$2)*($L79:$S79&lt;P79)+($L2:$S2=P$2)*($L79:$S79=P79)*($L1:$S1&lt;P$1))))</f>
        <v/>
      </c>
      <c r="Y79">
        <f>IF(Q79&lt;=0.005,99,1+SUMPRODUCT(($L79:$S79&gt;0.005)*(($L2:$S2&gt;Q$2)+($L2:$S2=Q$2)*($L79:$S79&lt;Q79)+($L2:$S2=Q$2)*($L79:$S79=Q79)*($L1:$S1&lt;Q$1))))</f>
        <v/>
      </c>
      <c r="Z79">
        <f>IF(R79&lt;=0.005,99,1+SUMPRODUCT(($L79:$S79&gt;0.005)*(($L2:$S2&gt;R$2)+($L2:$S2=R$2)*($L79:$S79&lt;R79)+($L2:$S2=R$2)*($L79:$S79=R79)*($L1:$S1&lt;R$1))))</f>
        <v/>
      </c>
      <c r="AA79">
        <f>IF(S79&lt;=0.005,99,1+SUMPRODUCT(($L79:$S79&gt;0.005)*(($L2:$S2&gt;S$2)+($L2:$S2=S$2)*($L79:$S79&lt;S79)+($L2:$S2=S$2)*($L79:$S79=S79)*($L1:$S1&lt;S$1))))</f>
        <v/>
      </c>
      <c r="AB79">
        <f>IF(L79-MIN(L79,MAX(0,$B79-SUMPRODUCT(($T79:$AA79&lt;T79)*$L79:$S79)))&lt;=0.005,0,L79-MIN(L79,MAX(0,$B79-SUMPRODUCT(($T79:$AA79&lt;T79)*$L79:$S79))))</f>
        <v/>
      </c>
      <c r="AC79">
        <f>IF(M79-MIN(M79,MAX(0,$B79-SUMPRODUCT(($T79:$AA79&lt;U79)*$L79:$S79)))&lt;=0.005,0,M79-MIN(M79,MAX(0,$B79-SUMPRODUCT(($T79:$AA79&lt;U79)*$L79:$S79))))</f>
        <v/>
      </c>
      <c r="AD79">
        <f>IF(N79-MIN(N79,MAX(0,$B79-SUMPRODUCT(($T79:$AA79&lt;V79)*$L79:$S79)))&lt;=0.005,0,N79-MIN(N79,MAX(0,$B79-SUMPRODUCT(($T79:$AA79&lt;V79)*$L79:$S79))))</f>
        <v/>
      </c>
      <c r="AE79">
        <f>IF(O79-MIN(O79,MAX(0,$B79-SUMPRODUCT(($T79:$AA79&lt;W79)*$L79:$S79)))&lt;=0.005,0,O79-MIN(O79,MAX(0,$B79-SUMPRODUCT(($T79:$AA79&lt;W79)*$L79:$S79))))</f>
        <v/>
      </c>
      <c r="AF79">
        <f>IF(P79-MIN(P79,MAX(0,$B79-SUMPRODUCT(($T79:$AA79&lt;X79)*$L79:$S79)))&lt;=0.005,0,P79-MIN(P79,MAX(0,$B79-SUMPRODUCT(($T79:$AA79&lt;X79)*$L79:$S79))))</f>
        <v/>
      </c>
      <c r="AG79">
        <f>IF(Q79-MIN(Q79,MAX(0,$B79-SUMPRODUCT(($T79:$AA79&lt;Y79)*$L79:$S79)))&lt;=0.005,0,Q79-MIN(Q79,MAX(0,$B79-SUMPRODUCT(($T79:$AA79&lt;Y79)*$L79:$S79))))</f>
        <v/>
      </c>
      <c r="AH79">
        <f>IF(R79-MIN(R79,MAX(0,$B79-SUMPRODUCT(($T79:$AA79&lt;Z79)*$L79:$S79)))&lt;=0.005,0,R79-MIN(R79,MAX(0,$B79-SUMPRODUCT(($T79:$AA79&lt;Z79)*$L79:$S79))))</f>
        <v/>
      </c>
      <c r="AI79">
        <f>IF(S79-MIN(S79,MAX(0,$B79-SUMPRODUCT(($T79:$AA79&lt;AA79)*$L79:$S79)))&lt;=0.005,0,S79-MIN(S79,MAX(0,$B79-SUMPRODUCT(($T79:$AA79&lt;AA79)*$L79:$S79))))</f>
        <v/>
      </c>
    </row>
    <row r="80">
      <c r="A80" t="n">
        <v>77</v>
      </c>
      <c r="B80">
        <f>Debts!$B$4-(SUM($D80:$K80)-SUM($L80:$S80))</f>
        <v/>
      </c>
      <c r="C80">
        <f>SUM($AB80:$AI80)</f>
        <v/>
      </c>
      <c r="D80">
        <f>IF(N(AB79)&gt;0,N(AB79)*(1+N(Debts!$C$7)/1200),0)</f>
        <v/>
      </c>
      <c r="E80">
        <f>IF(N(AC79)&gt;0,N(AC79)*(1+N(Debts!$C$8)/1200),0)</f>
        <v/>
      </c>
      <c r="F80">
        <f>IF(N(AD79)&gt;0,N(AD79)*(1+N(Debts!$C$9)/1200),0)</f>
        <v/>
      </c>
      <c r="G80">
        <f>IF(N(AE79)&gt;0,N(AE79)*(1+N(Debts!$C$10)/1200),0)</f>
        <v/>
      </c>
      <c r="H80">
        <f>IF(N(AF79)&gt;0,N(AF79)*(1+N(Debts!$C$11)/1200),0)</f>
        <v/>
      </c>
      <c r="I80">
        <f>IF(N(AG79)&gt;0,N(AG79)*(1+N(Debts!$C$12)/1200),0)</f>
        <v/>
      </c>
      <c r="J80">
        <f>IF(N(AH79)&gt;0,N(AH79)*(1+N(Debts!$C$13)/1200),0)</f>
        <v/>
      </c>
      <c r="K80">
        <f>IF(N(AI79)&gt;0,N(AI79)*(1+N(Debts!$C$14)/1200),0)</f>
        <v/>
      </c>
      <c r="L80">
        <f>D80-MIN(N(Debts!$D$7),D80)</f>
        <v/>
      </c>
      <c r="M80">
        <f>E80-MIN(N(Debts!$D$8),E80)</f>
        <v/>
      </c>
      <c r="N80">
        <f>F80-MIN(N(Debts!$D$9),F80)</f>
        <v/>
      </c>
      <c r="O80">
        <f>G80-MIN(N(Debts!$D$10),G80)</f>
        <v/>
      </c>
      <c r="P80">
        <f>H80-MIN(N(Debts!$D$11),H80)</f>
        <v/>
      </c>
      <c r="Q80">
        <f>I80-MIN(N(Debts!$D$12),I80)</f>
        <v/>
      </c>
      <c r="R80">
        <f>J80-MIN(N(Debts!$D$13),J80)</f>
        <v/>
      </c>
      <c r="S80">
        <f>K80-MIN(N(Debts!$D$14),K80)</f>
        <v/>
      </c>
      <c r="T80">
        <f>IF(L80&lt;=0.005,99,1+SUMPRODUCT(($L80:$S80&gt;0.005)*(($L2:$S2&gt;L$2)+($L2:$S2=L$2)*($L80:$S80&lt;L80)+($L2:$S2=L$2)*($L80:$S80=L80)*($L1:$S1&lt;L$1))))</f>
        <v/>
      </c>
      <c r="U80">
        <f>IF(M80&lt;=0.005,99,1+SUMPRODUCT(($L80:$S80&gt;0.005)*(($L2:$S2&gt;M$2)+($L2:$S2=M$2)*($L80:$S80&lt;M80)+($L2:$S2=M$2)*($L80:$S80=M80)*($L1:$S1&lt;M$1))))</f>
        <v/>
      </c>
      <c r="V80">
        <f>IF(N80&lt;=0.005,99,1+SUMPRODUCT(($L80:$S80&gt;0.005)*(($L2:$S2&gt;N$2)+($L2:$S2=N$2)*($L80:$S80&lt;N80)+($L2:$S2=N$2)*($L80:$S80=N80)*($L1:$S1&lt;N$1))))</f>
        <v/>
      </c>
      <c r="W80">
        <f>IF(O80&lt;=0.005,99,1+SUMPRODUCT(($L80:$S80&gt;0.005)*(($L2:$S2&gt;O$2)+($L2:$S2=O$2)*($L80:$S80&lt;O80)+($L2:$S2=O$2)*($L80:$S80=O80)*($L1:$S1&lt;O$1))))</f>
        <v/>
      </c>
      <c r="X80">
        <f>IF(P80&lt;=0.005,99,1+SUMPRODUCT(($L80:$S80&gt;0.005)*(($L2:$S2&gt;P$2)+($L2:$S2=P$2)*($L80:$S80&lt;P80)+($L2:$S2=P$2)*($L80:$S80=P80)*($L1:$S1&lt;P$1))))</f>
        <v/>
      </c>
      <c r="Y80">
        <f>IF(Q80&lt;=0.005,99,1+SUMPRODUCT(($L80:$S80&gt;0.005)*(($L2:$S2&gt;Q$2)+($L2:$S2=Q$2)*($L80:$S80&lt;Q80)+($L2:$S2=Q$2)*($L80:$S80=Q80)*($L1:$S1&lt;Q$1))))</f>
        <v/>
      </c>
      <c r="Z80">
        <f>IF(R80&lt;=0.005,99,1+SUMPRODUCT(($L80:$S80&gt;0.005)*(($L2:$S2&gt;R$2)+($L2:$S2=R$2)*($L80:$S80&lt;R80)+($L2:$S2=R$2)*($L80:$S80=R80)*($L1:$S1&lt;R$1))))</f>
        <v/>
      </c>
      <c r="AA80">
        <f>IF(S80&lt;=0.005,99,1+SUMPRODUCT(($L80:$S80&gt;0.005)*(($L2:$S2&gt;S$2)+($L2:$S2=S$2)*($L80:$S80&lt;S80)+($L2:$S2=S$2)*($L80:$S80=S80)*($L1:$S1&lt;S$1))))</f>
        <v/>
      </c>
      <c r="AB80">
        <f>IF(L80-MIN(L80,MAX(0,$B80-SUMPRODUCT(($T80:$AA80&lt;T80)*$L80:$S80)))&lt;=0.005,0,L80-MIN(L80,MAX(0,$B80-SUMPRODUCT(($T80:$AA80&lt;T80)*$L80:$S80))))</f>
        <v/>
      </c>
      <c r="AC80">
        <f>IF(M80-MIN(M80,MAX(0,$B80-SUMPRODUCT(($T80:$AA80&lt;U80)*$L80:$S80)))&lt;=0.005,0,M80-MIN(M80,MAX(0,$B80-SUMPRODUCT(($T80:$AA80&lt;U80)*$L80:$S80))))</f>
        <v/>
      </c>
      <c r="AD80">
        <f>IF(N80-MIN(N80,MAX(0,$B80-SUMPRODUCT(($T80:$AA80&lt;V80)*$L80:$S80)))&lt;=0.005,0,N80-MIN(N80,MAX(0,$B80-SUMPRODUCT(($T80:$AA80&lt;V80)*$L80:$S80))))</f>
        <v/>
      </c>
      <c r="AE80">
        <f>IF(O80-MIN(O80,MAX(0,$B80-SUMPRODUCT(($T80:$AA80&lt;W80)*$L80:$S80)))&lt;=0.005,0,O80-MIN(O80,MAX(0,$B80-SUMPRODUCT(($T80:$AA80&lt;W80)*$L80:$S80))))</f>
        <v/>
      </c>
      <c r="AF80">
        <f>IF(P80-MIN(P80,MAX(0,$B80-SUMPRODUCT(($T80:$AA80&lt;X80)*$L80:$S80)))&lt;=0.005,0,P80-MIN(P80,MAX(0,$B80-SUMPRODUCT(($T80:$AA80&lt;X80)*$L80:$S80))))</f>
        <v/>
      </c>
      <c r="AG80">
        <f>IF(Q80-MIN(Q80,MAX(0,$B80-SUMPRODUCT(($T80:$AA80&lt;Y80)*$L80:$S80)))&lt;=0.005,0,Q80-MIN(Q80,MAX(0,$B80-SUMPRODUCT(($T80:$AA80&lt;Y80)*$L80:$S80))))</f>
        <v/>
      </c>
      <c r="AH80">
        <f>IF(R80-MIN(R80,MAX(0,$B80-SUMPRODUCT(($T80:$AA80&lt;Z80)*$L80:$S80)))&lt;=0.005,0,R80-MIN(R80,MAX(0,$B80-SUMPRODUCT(($T80:$AA80&lt;Z80)*$L80:$S80))))</f>
        <v/>
      </c>
      <c r="AI80">
        <f>IF(S80-MIN(S80,MAX(0,$B80-SUMPRODUCT(($T80:$AA80&lt;AA80)*$L80:$S80)))&lt;=0.005,0,S80-MIN(S80,MAX(0,$B80-SUMPRODUCT(($T80:$AA80&lt;AA80)*$L80:$S80))))</f>
        <v/>
      </c>
    </row>
    <row r="81">
      <c r="A81" t="n">
        <v>78</v>
      </c>
      <c r="B81">
        <f>Debts!$B$4-(SUM($D81:$K81)-SUM($L81:$S81))</f>
        <v/>
      </c>
      <c r="C81">
        <f>SUM($AB81:$AI81)</f>
        <v/>
      </c>
      <c r="D81">
        <f>IF(N(AB80)&gt;0,N(AB80)*(1+N(Debts!$C$7)/1200),0)</f>
        <v/>
      </c>
      <c r="E81">
        <f>IF(N(AC80)&gt;0,N(AC80)*(1+N(Debts!$C$8)/1200),0)</f>
        <v/>
      </c>
      <c r="F81">
        <f>IF(N(AD80)&gt;0,N(AD80)*(1+N(Debts!$C$9)/1200),0)</f>
        <v/>
      </c>
      <c r="G81">
        <f>IF(N(AE80)&gt;0,N(AE80)*(1+N(Debts!$C$10)/1200),0)</f>
        <v/>
      </c>
      <c r="H81">
        <f>IF(N(AF80)&gt;0,N(AF80)*(1+N(Debts!$C$11)/1200),0)</f>
        <v/>
      </c>
      <c r="I81">
        <f>IF(N(AG80)&gt;0,N(AG80)*(1+N(Debts!$C$12)/1200),0)</f>
        <v/>
      </c>
      <c r="J81">
        <f>IF(N(AH80)&gt;0,N(AH80)*(1+N(Debts!$C$13)/1200),0)</f>
        <v/>
      </c>
      <c r="K81">
        <f>IF(N(AI80)&gt;0,N(AI80)*(1+N(Debts!$C$14)/1200),0)</f>
        <v/>
      </c>
      <c r="L81">
        <f>D81-MIN(N(Debts!$D$7),D81)</f>
        <v/>
      </c>
      <c r="M81">
        <f>E81-MIN(N(Debts!$D$8),E81)</f>
        <v/>
      </c>
      <c r="N81">
        <f>F81-MIN(N(Debts!$D$9),F81)</f>
        <v/>
      </c>
      <c r="O81">
        <f>G81-MIN(N(Debts!$D$10),G81)</f>
        <v/>
      </c>
      <c r="P81">
        <f>H81-MIN(N(Debts!$D$11),H81)</f>
        <v/>
      </c>
      <c r="Q81">
        <f>I81-MIN(N(Debts!$D$12),I81)</f>
        <v/>
      </c>
      <c r="R81">
        <f>J81-MIN(N(Debts!$D$13),J81)</f>
        <v/>
      </c>
      <c r="S81">
        <f>K81-MIN(N(Debts!$D$14),K81)</f>
        <v/>
      </c>
      <c r="T81">
        <f>IF(L81&lt;=0.005,99,1+SUMPRODUCT(($L81:$S81&gt;0.005)*(($L2:$S2&gt;L$2)+($L2:$S2=L$2)*($L81:$S81&lt;L81)+($L2:$S2=L$2)*($L81:$S81=L81)*($L1:$S1&lt;L$1))))</f>
        <v/>
      </c>
      <c r="U81">
        <f>IF(M81&lt;=0.005,99,1+SUMPRODUCT(($L81:$S81&gt;0.005)*(($L2:$S2&gt;M$2)+($L2:$S2=M$2)*($L81:$S81&lt;M81)+($L2:$S2=M$2)*($L81:$S81=M81)*($L1:$S1&lt;M$1))))</f>
        <v/>
      </c>
      <c r="V81">
        <f>IF(N81&lt;=0.005,99,1+SUMPRODUCT(($L81:$S81&gt;0.005)*(($L2:$S2&gt;N$2)+($L2:$S2=N$2)*($L81:$S81&lt;N81)+($L2:$S2=N$2)*($L81:$S81=N81)*($L1:$S1&lt;N$1))))</f>
        <v/>
      </c>
      <c r="W81">
        <f>IF(O81&lt;=0.005,99,1+SUMPRODUCT(($L81:$S81&gt;0.005)*(($L2:$S2&gt;O$2)+($L2:$S2=O$2)*($L81:$S81&lt;O81)+($L2:$S2=O$2)*($L81:$S81=O81)*($L1:$S1&lt;O$1))))</f>
        <v/>
      </c>
      <c r="X81">
        <f>IF(P81&lt;=0.005,99,1+SUMPRODUCT(($L81:$S81&gt;0.005)*(($L2:$S2&gt;P$2)+($L2:$S2=P$2)*($L81:$S81&lt;P81)+($L2:$S2=P$2)*($L81:$S81=P81)*($L1:$S1&lt;P$1))))</f>
        <v/>
      </c>
      <c r="Y81">
        <f>IF(Q81&lt;=0.005,99,1+SUMPRODUCT(($L81:$S81&gt;0.005)*(($L2:$S2&gt;Q$2)+($L2:$S2=Q$2)*($L81:$S81&lt;Q81)+($L2:$S2=Q$2)*($L81:$S81=Q81)*($L1:$S1&lt;Q$1))))</f>
        <v/>
      </c>
      <c r="Z81">
        <f>IF(R81&lt;=0.005,99,1+SUMPRODUCT(($L81:$S81&gt;0.005)*(($L2:$S2&gt;R$2)+($L2:$S2=R$2)*($L81:$S81&lt;R81)+($L2:$S2=R$2)*($L81:$S81=R81)*($L1:$S1&lt;R$1))))</f>
        <v/>
      </c>
      <c r="AA81">
        <f>IF(S81&lt;=0.005,99,1+SUMPRODUCT(($L81:$S81&gt;0.005)*(($L2:$S2&gt;S$2)+($L2:$S2=S$2)*($L81:$S81&lt;S81)+($L2:$S2=S$2)*($L81:$S81=S81)*($L1:$S1&lt;S$1))))</f>
        <v/>
      </c>
      <c r="AB81">
        <f>IF(L81-MIN(L81,MAX(0,$B81-SUMPRODUCT(($T81:$AA81&lt;T81)*$L81:$S81)))&lt;=0.005,0,L81-MIN(L81,MAX(0,$B81-SUMPRODUCT(($T81:$AA81&lt;T81)*$L81:$S81))))</f>
        <v/>
      </c>
      <c r="AC81">
        <f>IF(M81-MIN(M81,MAX(0,$B81-SUMPRODUCT(($T81:$AA81&lt;U81)*$L81:$S81)))&lt;=0.005,0,M81-MIN(M81,MAX(0,$B81-SUMPRODUCT(($T81:$AA81&lt;U81)*$L81:$S81))))</f>
        <v/>
      </c>
      <c r="AD81">
        <f>IF(N81-MIN(N81,MAX(0,$B81-SUMPRODUCT(($T81:$AA81&lt;V81)*$L81:$S81)))&lt;=0.005,0,N81-MIN(N81,MAX(0,$B81-SUMPRODUCT(($T81:$AA81&lt;V81)*$L81:$S81))))</f>
        <v/>
      </c>
      <c r="AE81">
        <f>IF(O81-MIN(O81,MAX(0,$B81-SUMPRODUCT(($T81:$AA81&lt;W81)*$L81:$S81)))&lt;=0.005,0,O81-MIN(O81,MAX(0,$B81-SUMPRODUCT(($T81:$AA81&lt;W81)*$L81:$S81))))</f>
        <v/>
      </c>
      <c r="AF81">
        <f>IF(P81-MIN(P81,MAX(0,$B81-SUMPRODUCT(($T81:$AA81&lt;X81)*$L81:$S81)))&lt;=0.005,0,P81-MIN(P81,MAX(0,$B81-SUMPRODUCT(($T81:$AA81&lt;X81)*$L81:$S81))))</f>
        <v/>
      </c>
      <c r="AG81">
        <f>IF(Q81-MIN(Q81,MAX(0,$B81-SUMPRODUCT(($T81:$AA81&lt;Y81)*$L81:$S81)))&lt;=0.005,0,Q81-MIN(Q81,MAX(0,$B81-SUMPRODUCT(($T81:$AA81&lt;Y81)*$L81:$S81))))</f>
        <v/>
      </c>
      <c r="AH81">
        <f>IF(R81-MIN(R81,MAX(0,$B81-SUMPRODUCT(($T81:$AA81&lt;Z81)*$L81:$S81)))&lt;=0.005,0,R81-MIN(R81,MAX(0,$B81-SUMPRODUCT(($T81:$AA81&lt;Z81)*$L81:$S81))))</f>
        <v/>
      </c>
      <c r="AI81">
        <f>IF(S81-MIN(S81,MAX(0,$B81-SUMPRODUCT(($T81:$AA81&lt;AA81)*$L81:$S81)))&lt;=0.005,0,S81-MIN(S81,MAX(0,$B81-SUMPRODUCT(($T81:$AA81&lt;AA81)*$L81:$S81))))</f>
        <v/>
      </c>
    </row>
    <row r="82">
      <c r="A82" t="n">
        <v>79</v>
      </c>
      <c r="B82">
        <f>Debts!$B$4-(SUM($D82:$K82)-SUM($L82:$S82))</f>
        <v/>
      </c>
      <c r="C82">
        <f>SUM($AB82:$AI82)</f>
        <v/>
      </c>
      <c r="D82">
        <f>IF(N(AB81)&gt;0,N(AB81)*(1+N(Debts!$C$7)/1200),0)</f>
        <v/>
      </c>
      <c r="E82">
        <f>IF(N(AC81)&gt;0,N(AC81)*(1+N(Debts!$C$8)/1200),0)</f>
        <v/>
      </c>
      <c r="F82">
        <f>IF(N(AD81)&gt;0,N(AD81)*(1+N(Debts!$C$9)/1200),0)</f>
        <v/>
      </c>
      <c r="G82">
        <f>IF(N(AE81)&gt;0,N(AE81)*(1+N(Debts!$C$10)/1200),0)</f>
        <v/>
      </c>
      <c r="H82">
        <f>IF(N(AF81)&gt;0,N(AF81)*(1+N(Debts!$C$11)/1200),0)</f>
        <v/>
      </c>
      <c r="I82">
        <f>IF(N(AG81)&gt;0,N(AG81)*(1+N(Debts!$C$12)/1200),0)</f>
        <v/>
      </c>
      <c r="J82">
        <f>IF(N(AH81)&gt;0,N(AH81)*(1+N(Debts!$C$13)/1200),0)</f>
        <v/>
      </c>
      <c r="K82">
        <f>IF(N(AI81)&gt;0,N(AI81)*(1+N(Debts!$C$14)/1200),0)</f>
        <v/>
      </c>
      <c r="L82">
        <f>D82-MIN(N(Debts!$D$7),D82)</f>
        <v/>
      </c>
      <c r="M82">
        <f>E82-MIN(N(Debts!$D$8),E82)</f>
        <v/>
      </c>
      <c r="N82">
        <f>F82-MIN(N(Debts!$D$9),F82)</f>
        <v/>
      </c>
      <c r="O82">
        <f>G82-MIN(N(Debts!$D$10),G82)</f>
        <v/>
      </c>
      <c r="P82">
        <f>H82-MIN(N(Debts!$D$11),H82)</f>
        <v/>
      </c>
      <c r="Q82">
        <f>I82-MIN(N(Debts!$D$12),I82)</f>
        <v/>
      </c>
      <c r="R82">
        <f>J82-MIN(N(Debts!$D$13),J82)</f>
        <v/>
      </c>
      <c r="S82">
        <f>K82-MIN(N(Debts!$D$14),K82)</f>
        <v/>
      </c>
      <c r="T82">
        <f>IF(L82&lt;=0.005,99,1+SUMPRODUCT(($L82:$S82&gt;0.005)*(($L2:$S2&gt;L$2)+($L2:$S2=L$2)*($L82:$S82&lt;L82)+($L2:$S2=L$2)*($L82:$S82=L82)*($L1:$S1&lt;L$1))))</f>
        <v/>
      </c>
      <c r="U82">
        <f>IF(M82&lt;=0.005,99,1+SUMPRODUCT(($L82:$S82&gt;0.005)*(($L2:$S2&gt;M$2)+($L2:$S2=M$2)*($L82:$S82&lt;M82)+($L2:$S2=M$2)*($L82:$S82=M82)*($L1:$S1&lt;M$1))))</f>
        <v/>
      </c>
      <c r="V82">
        <f>IF(N82&lt;=0.005,99,1+SUMPRODUCT(($L82:$S82&gt;0.005)*(($L2:$S2&gt;N$2)+($L2:$S2=N$2)*($L82:$S82&lt;N82)+($L2:$S2=N$2)*($L82:$S82=N82)*($L1:$S1&lt;N$1))))</f>
        <v/>
      </c>
      <c r="W82">
        <f>IF(O82&lt;=0.005,99,1+SUMPRODUCT(($L82:$S82&gt;0.005)*(($L2:$S2&gt;O$2)+($L2:$S2=O$2)*($L82:$S82&lt;O82)+($L2:$S2=O$2)*($L82:$S82=O82)*($L1:$S1&lt;O$1))))</f>
        <v/>
      </c>
      <c r="X82">
        <f>IF(P82&lt;=0.005,99,1+SUMPRODUCT(($L82:$S82&gt;0.005)*(($L2:$S2&gt;P$2)+($L2:$S2=P$2)*($L82:$S82&lt;P82)+($L2:$S2=P$2)*($L82:$S82=P82)*($L1:$S1&lt;P$1))))</f>
        <v/>
      </c>
      <c r="Y82">
        <f>IF(Q82&lt;=0.005,99,1+SUMPRODUCT(($L82:$S82&gt;0.005)*(($L2:$S2&gt;Q$2)+($L2:$S2=Q$2)*($L82:$S82&lt;Q82)+($L2:$S2=Q$2)*($L82:$S82=Q82)*($L1:$S1&lt;Q$1))))</f>
        <v/>
      </c>
      <c r="Z82">
        <f>IF(R82&lt;=0.005,99,1+SUMPRODUCT(($L82:$S82&gt;0.005)*(($L2:$S2&gt;R$2)+($L2:$S2=R$2)*($L82:$S82&lt;R82)+($L2:$S2=R$2)*($L82:$S82=R82)*($L1:$S1&lt;R$1))))</f>
        <v/>
      </c>
      <c r="AA82">
        <f>IF(S82&lt;=0.005,99,1+SUMPRODUCT(($L82:$S82&gt;0.005)*(($L2:$S2&gt;S$2)+($L2:$S2=S$2)*($L82:$S82&lt;S82)+($L2:$S2=S$2)*($L82:$S82=S82)*($L1:$S1&lt;S$1))))</f>
        <v/>
      </c>
      <c r="AB82">
        <f>IF(L82-MIN(L82,MAX(0,$B82-SUMPRODUCT(($T82:$AA82&lt;T82)*$L82:$S82)))&lt;=0.005,0,L82-MIN(L82,MAX(0,$B82-SUMPRODUCT(($T82:$AA82&lt;T82)*$L82:$S82))))</f>
        <v/>
      </c>
      <c r="AC82">
        <f>IF(M82-MIN(M82,MAX(0,$B82-SUMPRODUCT(($T82:$AA82&lt;U82)*$L82:$S82)))&lt;=0.005,0,M82-MIN(M82,MAX(0,$B82-SUMPRODUCT(($T82:$AA82&lt;U82)*$L82:$S82))))</f>
        <v/>
      </c>
      <c r="AD82">
        <f>IF(N82-MIN(N82,MAX(0,$B82-SUMPRODUCT(($T82:$AA82&lt;V82)*$L82:$S82)))&lt;=0.005,0,N82-MIN(N82,MAX(0,$B82-SUMPRODUCT(($T82:$AA82&lt;V82)*$L82:$S82))))</f>
        <v/>
      </c>
      <c r="AE82">
        <f>IF(O82-MIN(O82,MAX(0,$B82-SUMPRODUCT(($T82:$AA82&lt;W82)*$L82:$S82)))&lt;=0.005,0,O82-MIN(O82,MAX(0,$B82-SUMPRODUCT(($T82:$AA82&lt;W82)*$L82:$S82))))</f>
        <v/>
      </c>
      <c r="AF82">
        <f>IF(P82-MIN(P82,MAX(0,$B82-SUMPRODUCT(($T82:$AA82&lt;X82)*$L82:$S82)))&lt;=0.005,0,P82-MIN(P82,MAX(0,$B82-SUMPRODUCT(($T82:$AA82&lt;X82)*$L82:$S82))))</f>
        <v/>
      </c>
      <c r="AG82">
        <f>IF(Q82-MIN(Q82,MAX(0,$B82-SUMPRODUCT(($T82:$AA82&lt;Y82)*$L82:$S82)))&lt;=0.005,0,Q82-MIN(Q82,MAX(0,$B82-SUMPRODUCT(($T82:$AA82&lt;Y82)*$L82:$S82))))</f>
        <v/>
      </c>
      <c r="AH82">
        <f>IF(R82-MIN(R82,MAX(0,$B82-SUMPRODUCT(($T82:$AA82&lt;Z82)*$L82:$S82)))&lt;=0.005,0,R82-MIN(R82,MAX(0,$B82-SUMPRODUCT(($T82:$AA82&lt;Z82)*$L82:$S82))))</f>
        <v/>
      </c>
      <c r="AI82">
        <f>IF(S82-MIN(S82,MAX(0,$B82-SUMPRODUCT(($T82:$AA82&lt;AA82)*$L82:$S82)))&lt;=0.005,0,S82-MIN(S82,MAX(0,$B82-SUMPRODUCT(($T82:$AA82&lt;AA82)*$L82:$S82))))</f>
        <v/>
      </c>
    </row>
    <row r="83">
      <c r="A83" t="n">
        <v>80</v>
      </c>
      <c r="B83">
        <f>Debts!$B$4-(SUM($D83:$K83)-SUM($L83:$S83))</f>
        <v/>
      </c>
      <c r="C83">
        <f>SUM($AB83:$AI83)</f>
        <v/>
      </c>
      <c r="D83">
        <f>IF(N(AB82)&gt;0,N(AB82)*(1+N(Debts!$C$7)/1200),0)</f>
        <v/>
      </c>
      <c r="E83">
        <f>IF(N(AC82)&gt;0,N(AC82)*(1+N(Debts!$C$8)/1200),0)</f>
        <v/>
      </c>
      <c r="F83">
        <f>IF(N(AD82)&gt;0,N(AD82)*(1+N(Debts!$C$9)/1200),0)</f>
        <v/>
      </c>
      <c r="G83">
        <f>IF(N(AE82)&gt;0,N(AE82)*(1+N(Debts!$C$10)/1200),0)</f>
        <v/>
      </c>
      <c r="H83">
        <f>IF(N(AF82)&gt;0,N(AF82)*(1+N(Debts!$C$11)/1200),0)</f>
        <v/>
      </c>
      <c r="I83">
        <f>IF(N(AG82)&gt;0,N(AG82)*(1+N(Debts!$C$12)/1200),0)</f>
        <v/>
      </c>
      <c r="J83">
        <f>IF(N(AH82)&gt;0,N(AH82)*(1+N(Debts!$C$13)/1200),0)</f>
        <v/>
      </c>
      <c r="K83">
        <f>IF(N(AI82)&gt;0,N(AI82)*(1+N(Debts!$C$14)/1200),0)</f>
        <v/>
      </c>
      <c r="L83">
        <f>D83-MIN(N(Debts!$D$7),D83)</f>
        <v/>
      </c>
      <c r="M83">
        <f>E83-MIN(N(Debts!$D$8),E83)</f>
        <v/>
      </c>
      <c r="N83">
        <f>F83-MIN(N(Debts!$D$9),F83)</f>
        <v/>
      </c>
      <c r="O83">
        <f>G83-MIN(N(Debts!$D$10),G83)</f>
        <v/>
      </c>
      <c r="P83">
        <f>H83-MIN(N(Debts!$D$11),H83)</f>
        <v/>
      </c>
      <c r="Q83">
        <f>I83-MIN(N(Debts!$D$12),I83)</f>
        <v/>
      </c>
      <c r="R83">
        <f>J83-MIN(N(Debts!$D$13),J83)</f>
        <v/>
      </c>
      <c r="S83">
        <f>K83-MIN(N(Debts!$D$14),K83)</f>
        <v/>
      </c>
      <c r="T83">
        <f>IF(L83&lt;=0.005,99,1+SUMPRODUCT(($L83:$S83&gt;0.005)*(($L2:$S2&gt;L$2)+($L2:$S2=L$2)*($L83:$S83&lt;L83)+($L2:$S2=L$2)*($L83:$S83=L83)*($L1:$S1&lt;L$1))))</f>
        <v/>
      </c>
      <c r="U83">
        <f>IF(M83&lt;=0.005,99,1+SUMPRODUCT(($L83:$S83&gt;0.005)*(($L2:$S2&gt;M$2)+($L2:$S2=M$2)*($L83:$S83&lt;M83)+($L2:$S2=M$2)*($L83:$S83=M83)*($L1:$S1&lt;M$1))))</f>
        <v/>
      </c>
      <c r="V83">
        <f>IF(N83&lt;=0.005,99,1+SUMPRODUCT(($L83:$S83&gt;0.005)*(($L2:$S2&gt;N$2)+($L2:$S2=N$2)*($L83:$S83&lt;N83)+($L2:$S2=N$2)*($L83:$S83=N83)*($L1:$S1&lt;N$1))))</f>
        <v/>
      </c>
      <c r="W83">
        <f>IF(O83&lt;=0.005,99,1+SUMPRODUCT(($L83:$S83&gt;0.005)*(($L2:$S2&gt;O$2)+($L2:$S2=O$2)*($L83:$S83&lt;O83)+($L2:$S2=O$2)*($L83:$S83=O83)*($L1:$S1&lt;O$1))))</f>
        <v/>
      </c>
      <c r="X83">
        <f>IF(P83&lt;=0.005,99,1+SUMPRODUCT(($L83:$S83&gt;0.005)*(($L2:$S2&gt;P$2)+($L2:$S2=P$2)*($L83:$S83&lt;P83)+($L2:$S2=P$2)*($L83:$S83=P83)*($L1:$S1&lt;P$1))))</f>
        <v/>
      </c>
      <c r="Y83">
        <f>IF(Q83&lt;=0.005,99,1+SUMPRODUCT(($L83:$S83&gt;0.005)*(($L2:$S2&gt;Q$2)+($L2:$S2=Q$2)*($L83:$S83&lt;Q83)+($L2:$S2=Q$2)*($L83:$S83=Q83)*($L1:$S1&lt;Q$1))))</f>
        <v/>
      </c>
      <c r="Z83">
        <f>IF(R83&lt;=0.005,99,1+SUMPRODUCT(($L83:$S83&gt;0.005)*(($L2:$S2&gt;R$2)+($L2:$S2=R$2)*($L83:$S83&lt;R83)+($L2:$S2=R$2)*($L83:$S83=R83)*($L1:$S1&lt;R$1))))</f>
        <v/>
      </c>
      <c r="AA83">
        <f>IF(S83&lt;=0.005,99,1+SUMPRODUCT(($L83:$S83&gt;0.005)*(($L2:$S2&gt;S$2)+($L2:$S2=S$2)*($L83:$S83&lt;S83)+($L2:$S2=S$2)*($L83:$S83=S83)*($L1:$S1&lt;S$1))))</f>
        <v/>
      </c>
      <c r="AB83">
        <f>IF(L83-MIN(L83,MAX(0,$B83-SUMPRODUCT(($T83:$AA83&lt;T83)*$L83:$S83)))&lt;=0.005,0,L83-MIN(L83,MAX(0,$B83-SUMPRODUCT(($T83:$AA83&lt;T83)*$L83:$S83))))</f>
        <v/>
      </c>
      <c r="AC83">
        <f>IF(M83-MIN(M83,MAX(0,$B83-SUMPRODUCT(($T83:$AA83&lt;U83)*$L83:$S83)))&lt;=0.005,0,M83-MIN(M83,MAX(0,$B83-SUMPRODUCT(($T83:$AA83&lt;U83)*$L83:$S83))))</f>
        <v/>
      </c>
      <c r="AD83">
        <f>IF(N83-MIN(N83,MAX(0,$B83-SUMPRODUCT(($T83:$AA83&lt;V83)*$L83:$S83)))&lt;=0.005,0,N83-MIN(N83,MAX(0,$B83-SUMPRODUCT(($T83:$AA83&lt;V83)*$L83:$S83))))</f>
        <v/>
      </c>
      <c r="AE83">
        <f>IF(O83-MIN(O83,MAX(0,$B83-SUMPRODUCT(($T83:$AA83&lt;W83)*$L83:$S83)))&lt;=0.005,0,O83-MIN(O83,MAX(0,$B83-SUMPRODUCT(($T83:$AA83&lt;W83)*$L83:$S83))))</f>
        <v/>
      </c>
      <c r="AF83">
        <f>IF(P83-MIN(P83,MAX(0,$B83-SUMPRODUCT(($T83:$AA83&lt;X83)*$L83:$S83)))&lt;=0.005,0,P83-MIN(P83,MAX(0,$B83-SUMPRODUCT(($T83:$AA83&lt;X83)*$L83:$S83))))</f>
        <v/>
      </c>
      <c r="AG83">
        <f>IF(Q83-MIN(Q83,MAX(0,$B83-SUMPRODUCT(($T83:$AA83&lt;Y83)*$L83:$S83)))&lt;=0.005,0,Q83-MIN(Q83,MAX(0,$B83-SUMPRODUCT(($T83:$AA83&lt;Y83)*$L83:$S83))))</f>
        <v/>
      </c>
      <c r="AH83">
        <f>IF(R83-MIN(R83,MAX(0,$B83-SUMPRODUCT(($T83:$AA83&lt;Z83)*$L83:$S83)))&lt;=0.005,0,R83-MIN(R83,MAX(0,$B83-SUMPRODUCT(($T83:$AA83&lt;Z83)*$L83:$S83))))</f>
        <v/>
      </c>
      <c r="AI83">
        <f>IF(S83-MIN(S83,MAX(0,$B83-SUMPRODUCT(($T83:$AA83&lt;AA83)*$L83:$S83)))&lt;=0.005,0,S83-MIN(S83,MAX(0,$B83-SUMPRODUCT(($T83:$AA83&lt;AA83)*$L83:$S83))))</f>
        <v/>
      </c>
    </row>
    <row r="84">
      <c r="A84" t="n">
        <v>81</v>
      </c>
      <c r="B84">
        <f>Debts!$B$4-(SUM($D84:$K84)-SUM($L84:$S84))</f>
        <v/>
      </c>
      <c r="C84">
        <f>SUM($AB84:$AI84)</f>
        <v/>
      </c>
      <c r="D84">
        <f>IF(N(AB83)&gt;0,N(AB83)*(1+N(Debts!$C$7)/1200),0)</f>
        <v/>
      </c>
      <c r="E84">
        <f>IF(N(AC83)&gt;0,N(AC83)*(1+N(Debts!$C$8)/1200),0)</f>
        <v/>
      </c>
      <c r="F84">
        <f>IF(N(AD83)&gt;0,N(AD83)*(1+N(Debts!$C$9)/1200),0)</f>
        <v/>
      </c>
      <c r="G84">
        <f>IF(N(AE83)&gt;0,N(AE83)*(1+N(Debts!$C$10)/1200),0)</f>
        <v/>
      </c>
      <c r="H84">
        <f>IF(N(AF83)&gt;0,N(AF83)*(1+N(Debts!$C$11)/1200),0)</f>
        <v/>
      </c>
      <c r="I84">
        <f>IF(N(AG83)&gt;0,N(AG83)*(1+N(Debts!$C$12)/1200),0)</f>
        <v/>
      </c>
      <c r="J84">
        <f>IF(N(AH83)&gt;0,N(AH83)*(1+N(Debts!$C$13)/1200),0)</f>
        <v/>
      </c>
      <c r="K84">
        <f>IF(N(AI83)&gt;0,N(AI83)*(1+N(Debts!$C$14)/1200),0)</f>
        <v/>
      </c>
      <c r="L84">
        <f>D84-MIN(N(Debts!$D$7),D84)</f>
        <v/>
      </c>
      <c r="M84">
        <f>E84-MIN(N(Debts!$D$8),E84)</f>
        <v/>
      </c>
      <c r="N84">
        <f>F84-MIN(N(Debts!$D$9),F84)</f>
        <v/>
      </c>
      <c r="O84">
        <f>G84-MIN(N(Debts!$D$10),G84)</f>
        <v/>
      </c>
      <c r="P84">
        <f>H84-MIN(N(Debts!$D$11),H84)</f>
        <v/>
      </c>
      <c r="Q84">
        <f>I84-MIN(N(Debts!$D$12),I84)</f>
        <v/>
      </c>
      <c r="R84">
        <f>J84-MIN(N(Debts!$D$13),J84)</f>
        <v/>
      </c>
      <c r="S84">
        <f>K84-MIN(N(Debts!$D$14),K84)</f>
        <v/>
      </c>
      <c r="T84">
        <f>IF(L84&lt;=0.005,99,1+SUMPRODUCT(($L84:$S84&gt;0.005)*(($L2:$S2&gt;L$2)+($L2:$S2=L$2)*($L84:$S84&lt;L84)+($L2:$S2=L$2)*($L84:$S84=L84)*($L1:$S1&lt;L$1))))</f>
        <v/>
      </c>
      <c r="U84">
        <f>IF(M84&lt;=0.005,99,1+SUMPRODUCT(($L84:$S84&gt;0.005)*(($L2:$S2&gt;M$2)+($L2:$S2=M$2)*($L84:$S84&lt;M84)+($L2:$S2=M$2)*($L84:$S84=M84)*($L1:$S1&lt;M$1))))</f>
        <v/>
      </c>
      <c r="V84">
        <f>IF(N84&lt;=0.005,99,1+SUMPRODUCT(($L84:$S84&gt;0.005)*(($L2:$S2&gt;N$2)+($L2:$S2=N$2)*($L84:$S84&lt;N84)+($L2:$S2=N$2)*($L84:$S84=N84)*($L1:$S1&lt;N$1))))</f>
        <v/>
      </c>
      <c r="W84">
        <f>IF(O84&lt;=0.005,99,1+SUMPRODUCT(($L84:$S84&gt;0.005)*(($L2:$S2&gt;O$2)+($L2:$S2=O$2)*($L84:$S84&lt;O84)+($L2:$S2=O$2)*($L84:$S84=O84)*($L1:$S1&lt;O$1))))</f>
        <v/>
      </c>
      <c r="X84">
        <f>IF(P84&lt;=0.005,99,1+SUMPRODUCT(($L84:$S84&gt;0.005)*(($L2:$S2&gt;P$2)+($L2:$S2=P$2)*($L84:$S84&lt;P84)+($L2:$S2=P$2)*($L84:$S84=P84)*($L1:$S1&lt;P$1))))</f>
        <v/>
      </c>
      <c r="Y84">
        <f>IF(Q84&lt;=0.005,99,1+SUMPRODUCT(($L84:$S84&gt;0.005)*(($L2:$S2&gt;Q$2)+($L2:$S2=Q$2)*($L84:$S84&lt;Q84)+($L2:$S2=Q$2)*($L84:$S84=Q84)*($L1:$S1&lt;Q$1))))</f>
        <v/>
      </c>
      <c r="Z84">
        <f>IF(R84&lt;=0.005,99,1+SUMPRODUCT(($L84:$S84&gt;0.005)*(($L2:$S2&gt;R$2)+($L2:$S2=R$2)*($L84:$S84&lt;R84)+($L2:$S2=R$2)*($L84:$S84=R84)*($L1:$S1&lt;R$1))))</f>
        <v/>
      </c>
      <c r="AA84">
        <f>IF(S84&lt;=0.005,99,1+SUMPRODUCT(($L84:$S84&gt;0.005)*(($L2:$S2&gt;S$2)+($L2:$S2=S$2)*($L84:$S84&lt;S84)+($L2:$S2=S$2)*($L84:$S84=S84)*($L1:$S1&lt;S$1))))</f>
        <v/>
      </c>
      <c r="AB84">
        <f>IF(L84-MIN(L84,MAX(0,$B84-SUMPRODUCT(($T84:$AA84&lt;T84)*$L84:$S84)))&lt;=0.005,0,L84-MIN(L84,MAX(0,$B84-SUMPRODUCT(($T84:$AA84&lt;T84)*$L84:$S84))))</f>
        <v/>
      </c>
      <c r="AC84">
        <f>IF(M84-MIN(M84,MAX(0,$B84-SUMPRODUCT(($T84:$AA84&lt;U84)*$L84:$S84)))&lt;=0.005,0,M84-MIN(M84,MAX(0,$B84-SUMPRODUCT(($T84:$AA84&lt;U84)*$L84:$S84))))</f>
        <v/>
      </c>
      <c r="AD84">
        <f>IF(N84-MIN(N84,MAX(0,$B84-SUMPRODUCT(($T84:$AA84&lt;V84)*$L84:$S84)))&lt;=0.005,0,N84-MIN(N84,MAX(0,$B84-SUMPRODUCT(($T84:$AA84&lt;V84)*$L84:$S84))))</f>
        <v/>
      </c>
      <c r="AE84">
        <f>IF(O84-MIN(O84,MAX(0,$B84-SUMPRODUCT(($T84:$AA84&lt;W84)*$L84:$S84)))&lt;=0.005,0,O84-MIN(O84,MAX(0,$B84-SUMPRODUCT(($T84:$AA84&lt;W84)*$L84:$S84))))</f>
        <v/>
      </c>
      <c r="AF84">
        <f>IF(P84-MIN(P84,MAX(0,$B84-SUMPRODUCT(($T84:$AA84&lt;X84)*$L84:$S84)))&lt;=0.005,0,P84-MIN(P84,MAX(0,$B84-SUMPRODUCT(($T84:$AA84&lt;X84)*$L84:$S84))))</f>
        <v/>
      </c>
      <c r="AG84">
        <f>IF(Q84-MIN(Q84,MAX(0,$B84-SUMPRODUCT(($T84:$AA84&lt;Y84)*$L84:$S84)))&lt;=0.005,0,Q84-MIN(Q84,MAX(0,$B84-SUMPRODUCT(($T84:$AA84&lt;Y84)*$L84:$S84))))</f>
        <v/>
      </c>
      <c r="AH84">
        <f>IF(R84-MIN(R84,MAX(0,$B84-SUMPRODUCT(($T84:$AA84&lt;Z84)*$L84:$S84)))&lt;=0.005,0,R84-MIN(R84,MAX(0,$B84-SUMPRODUCT(($T84:$AA84&lt;Z84)*$L84:$S84))))</f>
        <v/>
      </c>
      <c r="AI84">
        <f>IF(S84-MIN(S84,MAX(0,$B84-SUMPRODUCT(($T84:$AA84&lt;AA84)*$L84:$S84)))&lt;=0.005,0,S84-MIN(S84,MAX(0,$B84-SUMPRODUCT(($T84:$AA84&lt;AA84)*$L84:$S84))))</f>
        <v/>
      </c>
    </row>
    <row r="85">
      <c r="A85" t="n">
        <v>82</v>
      </c>
      <c r="B85">
        <f>Debts!$B$4-(SUM($D85:$K85)-SUM($L85:$S85))</f>
        <v/>
      </c>
      <c r="C85">
        <f>SUM($AB85:$AI85)</f>
        <v/>
      </c>
      <c r="D85">
        <f>IF(N(AB84)&gt;0,N(AB84)*(1+N(Debts!$C$7)/1200),0)</f>
        <v/>
      </c>
      <c r="E85">
        <f>IF(N(AC84)&gt;0,N(AC84)*(1+N(Debts!$C$8)/1200),0)</f>
        <v/>
      </c>
      <c r="F85">
        <f>IF(N(AD84)&gt;0,N(AD84)*(1+N(Debts!$C$9)/1200),0)</f>
        <v/>
      </c>
      <c r="G85">
        <f>IF(N(AE84)&gt;0,N(AE84)*(1+N(Debts!$C$10)/1200),0)</f>
        <v/>
      </c>
      <c r="H85">
        <f>IF(N(AF84)&gt;0,N(AF84)*(1+N(Debts!$C$11)/1200),0)</f>
        <v/>
      </c>
      <c r="I85">
        <f>IF(N(AG84)&gt;0,N(AG84)*(1+N(Debts!$C$12)/1200),0)</f>
        <v/>
      </c>
      <c r="J85">
        <f>IF(N(AH84)&gt;0,N(AH84)*(1+N(Debts!$C$13)/1200),0)</f>
        <v/>
      </c>
      <c r="K85">
        <f>IF(N(AI84)&gt;0,N(AI84)*(1+N(Debts!$C$14)/1200),0)</f>
        <v/>
      </c>
      <c r="L85">
        <f>D85-MIN(N(Debts!$D$7),D85)</f>
        <v/>
      </c>
      <c r="M85">
        <f>E85-MIN(N(Debts!$D$8),E85)</f>
        <v/>
      </c>
      <c r="N85">
        <f>F85-MIN(N(Debts!$D$9),F85)</f>
        <v/>
      </c>
      <c r="O85">
        <f>G85-MIN(N(Debts!$D$10),G85)</f>
        <v/>
      </c>
      <c r="P85">
        <f>H85-MIN(N(Debts!$D$11),H85)</f>
        <v/>
      </c>
      <c r="Q85">
        <f>I85-MIN(N(Debts!$D$12),I85)</f>
        <v/>
      </c>
      <c r="R85">
        <f>J85-MIN(N(Debts!$D$13),J85)</f>
        <v/>
      </c>
      <c r="S85">
        <f>K85-MIN(N(Debts!$D$14),K85)</f>
        <v/>
      </c>
      <c r="T85">
        <f>IF(L85&lt;=0.005,99,1+SUMPRODUCT(($L85:$S85&gt;0.005)*(($L2:$S2&gt;L$2)+($L2:$S2=L$2)*($L85:$S85&lt;L85)+($L2:$S2=L$2)*($L85:$S85=L85)*($L1:$S1&lt;L$1))))</f>
        <v/>
      </c>
      <c r="U85">
        <f>IF(M85&lt;=0.005,99,1+SUMPRODUCT(($L85:$S85&gt;0.005)*(($L2:$S2&gt;M$2)+($L2:$S2=M$2)*($L85:$S85&lt;M85)+($L2:$S2=M$2)*($L85:$S85=M85)*($L1:$S1&lt;M$1))))</f>
        <v/>
      </c>
      <c r="V85">
        <f>IF(N85&lt;=0.005,99,1+SUMPRODUCT(($L85:$S85&gt;0.005)*(($L2:$S2&gt;N$2)+($L2:$S2=N$2)*($L85:$S85&lt;N85)+($L2:$S2=N$2)*($L85:$S85=N85)*($L1:$S1&lt;N$1))))</f>
        <v/>
      </c>
      <c r="W85">
        <f>IF(O85&lt;=0.005,99,1+SUMPRODUCT(($L85:$S85&gt;0.005)*(($L2:$S2&gt;O$2)+($L2:$S2=O$2)*($L85:$S85&lt;O85)+($L2:$S2=O$2)*($L85:$S85=O85)*($L1:$S1&lt;O$1))))</f>
        <v/>
      </c>
      <c r="X85">
        <f>IF(P85&lt;=0.005,99,1+SUMPRODUCT(($L85:$S85&gt;0.005)*(($L2:$S2&gt;P$2)+($L2:$S2=P$2)*($L85:$S85&lt;P85)+($L2:$S2=P$2)*($L85:$S85=P85)*($L1:$S1&lt;P$1))))</f>
        <v/>
      </c>
      <c r="Y85">
        <f>IF(Q85&lt;=0.005,99,1+SUMPRODUCT(($L85:$S85&gt;0.005)*(($L2:$S2&gt;Q$2)+($L2:$S2=Q$2)*($L85:$S85&lt;Q85)+($L2:$S2=Q$2)*($L85:$S85=Q85)*($L1:$S1&lt;Q$1))))</f>
        <v/>
      </c>
      <c r="Z85">
        <f>IF(R85&lt;=0.005,99,1+SUMPRODUCT(($L85:$S85&gt;0.005)*(($L2:$S2&gt;R$2)+($L2:$S2=R$2)*($L85:$S85&lt;R85)+($L2:$S2=R$2)*($L85:$S85=R85)*($L1:$S1&lt;R$1))))</f>
        <v/>
      </c>
      <c r="AA85">
        <f>IF(S85&lt;=0.005,99,1+SUMPRODUCT(($L85:$S85&gt;0.005)*(($L2:$S2&gt;S$2)+($L2:$S2=S$2)*($L85:$S85&lt;S85)+($L2:$S2=S$2)*($L85:$S85=S85)*($L1:$S1&lt;S$1))))</f>
        <v/>
      </c>
      <c r="AB85">
        <f>IF(L85-MIN(L85,MAX(0,$B85-SUMPRODUCT(($T85:$AA85&lt;T85)*$L85:$S85)))&lt;=0.005,0,L85-MIN(L85,MAX(0,$B85-SUMPRODUCT(($T85:$AA85&lt;T85)*$L85:$S85))))</f>
        <v/>
      </c>
      <c r="AC85">
        <f>IF(M85-MIN(M85,MAX(0,$B85-SUMPRODUCT(($T85:$AA85&lt;U85)*$L85:$S85)))&lt;=0.005,0,M85-MIN(M85,MAX(0,$B85-SUMPRODUCT(($T85:$AA85&lt;U85)*$L85:$S85))))</f>
        <v/>
      </c>
      <c r="AD85">
        <f>IF(N85-MIN(N85,MAX(0,$B85-SUMPRODUCT(($T85:$AA85&lt;V85)*$L85:$S85)))&lt;=0.005,0,N85-MIN(N85,MAX(0,$B85-SUMPRODUCT(($T85:$AA85&lt;V85)*$L85:$S85))))</f>
        <v/>
      </c>
      <c r="AE85">
        <f>IF(O85-MIN(O85,MAX(0,$B85-SUMPRODUCT(($T85:$AA85&lt;W85)*$L85:$S85)))&lt;=0.005,0,O85-MIN(O85,MAX(0,$B85-SUMPRODUCT(($T85:$AA85&lt;W85)*$L85:$S85))))</f>
        <v/>
      </c>
      <c r="AF85">
        <f>IF(P85-MIN(P85,MAX(0,$B85-SUMPRODUCT(($T85:$AA85&lt;X85)*$L85:$S85)))&lt;=0.005,0,P85-MIN(P85,MAX(0,$B85-SUMPRODUCT(($T85:$AA85&lt;X85)*$L85:$S85))))</f>
        <v/>
      </c>
      <c r="AG85">
        <f>IF(Q85-MIN(Q85,MAX(0,$B85-SUMPRODUCT(($T85:$AA85&lt;Y85)*$L85:$S85)))&lt;=0.005,0,Q85-MIN(Q85,MAX(0,$B85-SUMPRODUCT(($T85:$AA85&lt;Y85)*$L85:$S85))))</f>
        <v/>
      </c>
      <c r="AH85">
        <f>IF(R85-MIN(R85,MAX(0,$B85-SUMPRODUCT(($T85:$AA85&lt;Z85)*$L85:$S85)))&lt;=0.005,0,R85-MIN(R85,MAX(0,$B85-SUMPRODUCT(($T85:$AA85&lt;Z85)*$L85:$S85))))</f>
        <v/>
      </c>
      <c r="AI85">
        <f>IF(S85-MIN(S85,MAX(0,$B85-SUMPRODUCT(($T85:$AA85&lt;AA85)*$L85:$S85)))&lt;=0.005,0,S85-MIN(S85,MAX(0,$B85-SUMPRODUCT(($T85:$AA85&lt;AA85)*$L85:$S85))))</f>
        <v/>
      </c>
    </row>
    <row r="86">
      <c r="A86" t="n">
        <v>83</v>
      </c>
      <c r="B86">
        <f>Debts!$B$4-(SUM($D86:$K86)-SUM($L86:$S86))</f>
        <v/>
      </c>
      <c r="C86">
        <f>SUM($AB86:$AI86)</f>
        <v/>
      </c>
      <c r="D86">
        <f>IF(N(AB85)&gt;0,N(AB85)*(1+N(Debts!$C$7)/1200),0)</f>
        <v/>
      </c>
      <c r="E86">
        <f>IF(N(AC85)&gt;0,N(AC85)*(1+N(Debts!$C$8)/1200),0)</f>
        <v/>
      </c>
      <c r="F86">
        <f>IF(N(AD85)&gt;0,N(AD85)*(1+N(Debts!$C$9)/1200),0)</f>
        <v/>
      </c>
      <c r="G86">
        <f>IF(N(AE85)&gt;0,N(AE85)*(1+N(Debts!$C$10)/1200),0)</f>
        <v/>
      </c>
      <c r="H86">
        <f>IF(N(AF85)&gt;0,N(AF85)*(1+N(Debts!$C$11)/1200),0)</f>
        <v/>
      </c>
      <c r="I86">
        <f>IF(N(AG85)&gt;0,N(AG85)*(1+N(Debts!$C$12)/1200),0)</f>
        <v/>
      </c>
      <c r="J86">
        <f>IF(N(AH85)&gt;0,N(AH85)*(1+N(Debts!$C$13)/1200),0)</f>
        <v/>
      </c>
      <c r="K86">
        <f>IF(N(AI85)&gt;0,N(AI85)*(1+N(Debts!$C$14)/1200),0)</f>
        <v/>
      </c>
      <c r="L86">
        <f>D86-MIN(N(Debts!$D$7),D86)</f>
        <v/>
      </c>
      <c r="M86">
        <f>E86-MIN(N(Debts!$D$8),E86)</f>
        <v/>
      </c>
      <c r="N86">
        <f>F86-MIN(N(Debts!$D$9),F86)</f>
        <v/>
      </c>
      <c r="O86">
        <f>G86-MIN(N(Debts!$D$10),G86)</f>
        <v/>
      </c>
      <c r="P86">
        <f>H86-MIN(N(Debts!$D$11),H86)</f>
        <v/>
      </c>
      <c r="Q86">
        <f>I86-MIN(N(Debts!$D$12),I86)</f>
        <v/>
      </c>
      <c r="R86">
        <f>J86-MIN(N(Debts!$D$13),J86)</f>
        <v/>
      </c>
      <c r="S86">
        <f>K86-MIN(N(Debts!$D$14),K86)</f>
        <v/>
      </c>
      <c r="T86">
        <f>IF(L86&lt;=0.005,99,1+SUMPRODUCT(($L86:$S86&gt;0.005)*(($L2:$S2&gt;L$2)+($L2:$S2=L$2)*($L86:$S86&lt;L86)+($L2:$S2=L$2)*($L86:$S86=L86)*($L1:$S1&lt;L$1))))</f>
        <v/>
      </c>
      <c r="U86">
        <f>IF(M86&lt;=0.005,99,1+SUMPRODUCT(($L86:$S86&gt;0.005)*(($L2:$S2&gt;M$2)+($L2:$S2=M$2)*($L86:$S86&lt;M86)+($L2:$S2=M$2)*($L86:$S86=M86)*($L1:$S1&lt;M$1))))</f>
        <v/>
      </c>
      <c r="V86">
        <f>IF(N86&lt;=0.005,99,1+SUMPRODUCT(($L86:$S86&gt;0.005)*(($L2:$S2&gt;N$2)+($L2:$S2=N$2)*($L86:$S86&lt;N86)+($L2:$S2=N$2)*($L86:$S86=N86)*($L1:$S1&lt;N$1))))</f>
        <v/>
      </c>
      <c r="W86">
        <f>IF(O86&lt;=0.005,99,1+SUMPRODUCT(($L86:$S86&gt;0.005)*(($L2:$S2&gt;O$2)+($L2:$S2=O$2)*($L86:$S86&lt;O86)+($L2:$S2=O$2)*($L86:$S86=O86)*($L1:$S1&lt;O$1))))</f>
        <v/>
      </c>
      <c r="X86">
        <f>IF(P86&lt;=0.005,99,1+SUMPRODUCT(($L86:$S86&gt;0.005)*(($L2:$S2&gt;P$2)+($L2:$S2=P$2)*($L86:$S86&lt;P86)+($L2:$S2=P$2)*($L86:$S86=P86)*($L1:$S1&lt;P$1))))</f>
        <v/>
      </c>
      <c r="Y86">
        <f>IF(Q86&lt;=0.005,99,1+SUMPRODUCT(($L86:$S86&gt;0.005)*(($L2:$S2&gt;Q$2)+($L2:$S2=Q$2)*($L86:$S86&lt;Q86)+($L2:$S2=Q$2)*($L86:$S86=Q86)*($L1:$S1&lt;Q$1))))</f>
        <v/>
      </c>
      <c r="Z86">
        <f>IF(R86&lt;=0.005,99,1+SUMPRODUCT(($L86:$S86&gt;0.005)*(($L2:$S2&gt;R$2)+($L2:$S2=R$2)*($L86:$S86&lt;R86)+($L2:$S2=R$2)*($L86:$S86=R86)*($L1:$S1&lt;R$1))))</f>
        <v/>
      </c>
      <c r="AA86">
        <f>IF(S86&lt;=0.005,99,1+SUMPRODUCT(($L86:$S86&gt;0.005)*(($L2:$S2&gt;S$2)+($L2:$S2=S$2)*($L86:$S86&lt;S86)+($L2:$S2=S$2)*($L86:$S86=S86)*($L1:$S1&lt;S$1))))</f>
        <v/>
      </c>
      <c r="AB86">
        <f>IF(L86-MIN(L86,MAX(0,$B86-SUMPRODUCT(($T86:$AA86&lt;T86)*$L86:$S86)))&lt;=0.005,0,L86-MIN(L86,MAX(0,$B86-SUMPRODUCT(($T86:$AA86&lt;T86)*$L86:$S86))))</f>
        <v/>
      </c>
      <c r="AC86">
        <f>IF(M86-MIN(M86,MAX(0,$B86-SUMPRODUCT(($T86:$AA86&lt;U86)*$L86:$S86)))&lt;=0.005,0,M86-MIN(M86,MAX(0,$B86-SUMPRODUCT(($T86:$AA86&lt;U86)*$L86:$S86))))</f>
        <v/>
      </c>
      <c r="AD86">
        <f>IF(N86-MIN(N86,MAX(0,$B86-SUMPRODUCT(($T86:$AA86&lt;V86)*$L86:$S86)))&lt;=0.005,0,N86-MIN(N86,MAX(0,$B86-SUMPRODUCT(($T86:$AA86&lt;V86)*$L86:$S86))))</f>
        <v/>
      </c>
      <c r="AE86">
        <f>IF(O86-MIN(O86,MAX(0,$B86-SUMPRODUCT(($T86:$AA86&lt;W86)*$L86:$S86)))&lt;=0.005,0,O86-MIN(O86,MAX(0,$B86-SUMPRODUCT(($T86:$AA86&lt;W86)*$L86:$S86))))</f>
        <v/>
      </c>
      <c r="AF86">
        <f>IF(P86-MIN(P86,MAX(0,$B86-SUMPRODUCT(($T86:$AA86&lt;X86)*$L86:$S86)))&lt;=0.005,0,P86-MIN(P86,MAX(0,$B86-SUMPRODUCT(($T86:$AA86&lt;X86)*$L86:$S86))))</f>
        <v/>
      </c>
      <c r="AG86">
        <f>IF(Q86-MIN(Q86,MAX(0,$B86-SUMPRODUCT(($T86:$AA86&lt;Y86)*$L86:$S86)))&lt;=0.005,0,Q86-MIN(Q86,MAX(0,$B86-SUMPRODUCT(($T86:$AA86&lt;Y86)*$L86:$S86))))</f>
        <v/>
      </c>
      <c r="AH86">
        <f>IF(R86-MIN(R86,MAX(0,$B86-SUMPRODUCT(($T86:$AA86&lt;Z86)*$L86:$S86)))&lt;=0.005,0,R86-MIN(R86,MAX(0,$B86-SUMPRODUCT(($T86:$AA86&lt;Z86)*$L86:$S86))))</f>
        <v/>
      </c>
      <c r="AI86">
        <f>IF(S86-MIN(S86,MAX(0,$B86-SUMPRODUCT(($T86:$AA86&lt;AA86)*$L86:$S86)))&lt;=0.005,0,S86-MIN(S86,MAX(0,$B86-SUMPRODUCT(($T86:$AA86&lt;AA86)*$L86:$S86))))</f>
        <v/>
      </c>
    </row>
    <row r="87">
      <c r="A87" t="n">
        <v>84</v>
      </c>
      <c r="B87">
        <f>Debts!$B$4-(SUM($D87:$K87)-SUM($L87:$S87))</f>
        <v/>
      </c>
      <c r="C87">
        <f>SUM($AB87:$AI87)</f>
        <v/>
      </c>
      <c r="D87">
        <f>IF(N(AB86)&gt;0,N(AB86)*(1+N(Debts!$C$7)/1200),0)</f>
        <v/>
      </c>
      <c r="E87">
        <f>IF(N(AC86)&gt;0,N(AC86)*(1+N(Debts!$C$8)/1200),0)</f>
        <v/>
      </c>
      <c r="F87">
        <f>IF(N(AD86)&gt;0,N(AD86)*(1+N(Debts!$C$9)/1200),0)</f>
        <v/>
      </c>
      <c r="G87">
        <f>IF(N(AE86)&gt;0,N(AE86)*(1+N(Debts!$C$10)/1200),0)</f>
        <v/>
      </c>
      <c r="H87">
        <f>IF(N(AF86)&gt;0,N(AF86)*(1+N(Debts!$C$11)/1200),0)</f>
        <v/>
      </c>
      <c r="I87">
        <f>IF(N(AG86)&gt;0,N(AG86)*(1+N(Debts!$C$12)/1200),0)</f>
        <v/>
      </c>
      <c r="J87">
        <f>IF(N(AH86)&gt;0,N(AH86)*(1+N(Debts!$C$13)/1200),0)</f>
        <v/>
      </c>
      <c r="K87">
        <f>IF(N(AI86)&gt;0,N(AI86)*(1+N(Debts!$C$14)/1200),0)</f>
        <v/>
      </c>
      <c r="L87">
        <f>D87-MIN(N(Debts!$D$7),D87)</f>
        <v/>
      </c>
      <c r="M87">
        <f>E87-MIN(N(Debts!$D$8),E87)</f>
        <v/>
      </c>
      <c r="N87">
        <f>F87-MIN(N(Debts!$D$9),F87)</f>
        <v/>
      </c>
      <c r="O87">
        <f>G87-MIN(N(Debts!$D$10),G87)</f>
        <v/>
      </c>
      <c r="P87">
        <f>H87-MIN(N(Debts!$D$11),H87)</f>
        <v/>
      </c>
      <c r="Q87">
        <f>I87-MIN(N(Debts!$D$12),I87)</f>
        <v/>
      </c>
      <c r="R87">
        <f>J87-MIN(N(Debts!$D$13),J87)</f>
        <v/>
      </c>
      <c r="S87">
        <f>K87-MIN(N(Debts!$D$14),K87)</f>
        <v/>
      </c>
      <c r="T87">
        <f>IF(L87&lt;=0.005,99,1+SUMPRODUCT(($L87:$S87&gt;0.005)*(($L2:$S2&gt;L$2)+($L2:$S2=L$2)*($L87:$S87&lt;L87)+($L2:$S2=L$2)*($L87:$S87=L87)*($L1:$S1&lt;L$1))))</f>
        <v/>
      </c>
      <c r="U87">
        <f>IF(M87&lt;=0.005,99,1+SUMPRODUCT(($L87:$S87&gt;0.005)*(($L2:$S2&gt;M$2)+($L2:$S2=M$2)*($L87:$S87&lt;M87)+($L2:$S2=M$2)*($L87:$S87=M87)*($L1:$S1&lt;M$1))))</f>
        <v/>
      </c>
      <c r="V87">
        <f>IF(N87&lt;=0.005,99,1+SUMPRODUCT(($L87:$S87&gt;0.005)*(($L2:$S2&gt;N$2)+($L2:$S2=N$2)*($L87:$S87&lt;N87)+($L2:$S2=N$2)*($L87:$S87=N87)*($L1:$S1&lt;N$1))))</f>
        <v/>
      </c>
      <c r="W87">
        <f>IF(O87&lt;=0.005,99,1+SUMPRODUCT(($L87:$S87&gt;0.005)*(($L2:$S2&gt;O$2)+($L2:$S2=O$2)*($L87:$S87&lt;O87)+($L2:$S2=O$2)*($L87:$S87=O87)*($L1:$S1&lt;O$1))))</f>
        <v/>
      </c>
      <c r="X87">
        <f>IF(P87&lt;=0.005,99,1+SUMPRODUCT(($L87:$S87&gt;0.005)*(($L2:$S2&gt;P$2)+($L2:$S2=P$2)*($L87:$S87&lt;P87)+($L2:$S2=P$2)*($L87:$S87=P87)*($L1:$S1&lt;P$1))))</f>
        <v/>
      </c>
      <c r="Y87">
        <f>IF(Q87&lt;=0.005,99,1+SUMPRODUCT(($L87:$S87&gt;0.005)*(($L2:$S2&gt;Q$2)+($L2:$S2=Q$2)*($L87:$S87&lt;Q87)+($L2:$S2=Q$2)*($L87:$S87=Q87)*($L1:$S1&lt;Q$1))))</f>
        <v/>
      </c>
      <c r="Z87">
        <f>IF(R87&lt;=0.005,99,1+SUMPRODUCT(($L87:$S87&gt;0.005)*(($L2:$S2&gt;R$2)+($L2:$S2=R$2)*($L87:$S87&lt;R87)+($L2:$S2=R$2)*($L87:$S87=R87)*($L1:$S1&lt;R$1))))</f>
        <v/>
      </c>
      <c r="AA87">
        <f>IF(S87&lt;=0.005,99,1+SUMPRODUCT(($L87:$S87&gt;0.005)*(($L2:$S2&gt;S$2)+($L2:$S2=S$2)*($L87:$S87&lt;S87)+($L2:$S2=S$2)*($L87:$S87=S87)*($L1:$S1&lt;S$1))))</f>
        <v/>
      </c>
      <c r="AB87">
        <f>IF(L87-MIN(L87,MAX(0,$B87-SUMPRODUCT(($T87:$AA87&lt;T87)*$L87:$S87)))&lt;=0.005,0,L87-MIN(L87,MAX(0,$B87-SUMPRODUCT(($T87:$AA87&lt;T87)*$L87:$S87))))</f>
        <v/>
      </c>
      <c r="AC87">
        <f>IF(M87-MIN(M87,MAX(0,$B87-SUMPRODUCT(($T87:$AA87&lt;U87)*$L87:$S87)))&lt;=0.005,0,M87-MIN(M87,MAX(0,$B87-SUMPRODUCT(($T87:$AA87&lt;U87)*$L87:$S87))))</f>
        <v/>
      </c>
      <c r="AD87">
        <f>IF(N87-MIN(N87,MAX(0,$B87-SUMPRODUCT(($T87:$AA87&lt;V87)*$L87:$S87)))&lt;=0.005,0,N87-MIN(N87,MAX(0,$B87-SUMPRODUCT(($T87:$AA87&lt;V87)*$L87:$S87))))</f>
        <v/>
      </c>
      <c r="AE87">
        <f>IF(O87-MIN(O87,MAX(0,$B87-SUMPRODUCT(($T87:$AA87&lt;W87)*$L87:$S87)))&lt;=0.005,0,O87-MIN(O87,MAX(0,$B87-SUMPRODUCT(($T87:$AA87&lt;W87)*$L87:$S87))))</f>
        <v/>
      </c>
      <c r="AF87">
        <f>IF(P87-MIN(P87,MAX(0,$B87-SUMPRODUCT(($T87:$AA87&lt;X87)*$L87:$S87)))&lt;=0.005,0,P87-MIN(P87,MAX(0,$B87-SUMPRODUCT(($T87:$AA87&lt;X87)*$L87:$S87))))</f>
        <v/>
      </c>
      <c r="AG87">
        <f>IF(Q87-MIN(Q87,MAX(0,$B87-SUMPRODUCT(($T87:$AA87&lt;Y87)*$L87:$S87)))&lt;=0.005,0,Q87-MIN(Q87,MAX(0,$B87-SUMPRODUCT(($T87:$AA87&lt;Y87)*$L87:$S87))))</f>
        <v/>
      </c>
      <c r="AH87">
        <f>IF(R87-MIN(R87,MAX(0,$B87-SUMPRODUCT(($T87:$AA87&lt;Z87)*$L87:$S87)))&lt;=0.005,0,R87-MIN(R87,MAX(0,$B87-SUMPRODUCT(($T87:$AA87&lt;Z87)*$L87:$S87))))</f>
        <v/>
      </c>
      <c r="AI87">
        <f>IF(S87-MIN(S87,MAX(0,$B87-SUMPRODUCT(($T87:$AA87&lt;AA87)*$L87:$S87)))&lt;=0.005,0,S87-MIN(S87,MAX(0,$B87-SUMPRODUCT(($T87:$AA87&lt;AA87)*$L87:$S87))))</f>
        <v/>
      </c>
    </row>
    <row r="88">
      <c r="A88" t="n">
        <v>85</v>
      </c>
      <c r="B88">
        <f>Debts!$B$4-(SUM($D88:$K88)-SUM($L88:$S88))</f>
        <v/>
      </c>
      <c r="C88">
        <f>SUM($AB88:$AI88)</f>
        <v/>
      </c>
      <c r="D88">
        <f>IF(N(AB87)&gt;0,N(AB87)*(1+N(Debts!$C$7)/1200),0)</f>
        <v/>
      </c>
      <c r="E88">
        <f>IF(N(AC87)&gt;0,N(AC87)*(1+N(Debts!$C$8)/1200),0)</f>
        <v/>
      </c>
      <c r="F88">
        <f>IF(N(AD87)&gt;0,N(AD87)*(1+N(Debts!$C$9)/1200),0)</f>
        <v/>
      </c>
      <c r="G88">
        <f>IF(N(AE87)&gt;0,N(AE87)*(1+N(Debts!$C$10)/1200),0)</f>
        <v/>
      </c>
      <c r="H88">
        <f>IF(N(AF87)&gt;0,N(AF87)*(1+N(Debts!$C$11)/1200),0)</f>
        <v/>
      </c>
      <c r="I88">
        <f>IF(N(AG87)&gt;0,N(AG87)*(1+N(Debts!$C$12)/1200),0)</f>
        <v/>
      </c>
      <c r="J88">
        <f>IF(N(AH87)&gt;0,N(AH87)*(1+N(Debts!$C$13)/1200),0)</f>
        <v/>
      </c>
      <c r="K88">
        <f>IF(N(AI87)&gt;0,N(AI87)*(1+N(Debts!$C$14)/1200),0)</f>
        <v/>
      </c>
      <c r="L88">
        <f>D88-MIN(N(Debts!$D$7),D88)</f>
        <v/>
      </c>
      <c r="M88">
        <f>E88-MIN(N(Debts!$D$8),E88)</f>
        <v/>
      </c>
      <c r="N88">
        <f>F88-MIN(N(Debts!$D$9),F88)</f>
        <v/>
      </c>
      <c r="O88">
        <f>G88-MIN(N(Debts!$D$10),G88)</f>
        <v/>
      </c>
      <c r="P88">
        <f>H88-MIN(N(Debts!$D$11),H88)</f>
        <v/>
      </c>
      <c r="Q88">
        <f>I88-MIN(N(Debts!$D$12),I88)</f>
        <v/>
      </c>
      <c r="R88">
        <f>J88-MIN(N(Debts!$D$13),J88)</f>
        <v/>
      </c>
      <c r="S88">
        <f>K88-MIN(N(Debts!$D$14),K88)</f>
        <v/>
      </c>
      <c r="T88">
        <f>IF(L88&lt;=0.005,99,1+SUMPRODUCT(($L88:$S88&gt;0.005)*(($L2:$S2&gt;L$2)+($L2:$S2=L$2)*($L88:$S88&lt;L88)+($L2:$S2=L$2)*($L88:$S88=L88)*($L1:$S1&lt;L$1))))</f>
        <v/>
      </c>
      <c r="U88">
        <f>IF(M88&lt;=0.005,99,1+SUMPRODUCT(($L88:$S88&gt;0.005)*(($L2:$S2&gt;M$2)+($L2:$S2=M$2)*($L88:$S88&lt;M88)+($L2:$S2=M$2)*($L88:$S88=M88)*($L1:$S1&lt;M$1))))</f>
        <v/>
      </c>
      <c r="V88">
        <f>IF(N88&lt;=0.005,99,1+SUMPRODUCT(($L88:$S88&gt;0.005)*(($L2:$S2&gt;N$2)+($L2:$S2=N$2)*($L88:$S88&lt;N88)+($L2:$S2=N$2)*($L88:$S88=N88)*($L1:$S1&lt;N$1))))</f>
        <v/>
      </c>
      <c r="W88">
        <f>IF(O88&lt;=0.005,99,1+SUMPRODUCT(($L88:$S88&gt;0.005)*(($L2:$S2&gt;O$2)+($L2:$S2=O$2)*($L88:$S88&lt;O88)+($L2:$S2=O$2)*($L88:$S88=O88)*($L1:$S1&lt;O$1))))</f>
        <v/>
      </c>
      <c r="X88">
        <f>IF(P88&lt;=0.005,99,1+SUMPRODUCT(($L88:$S88&gt;0.005)*(($L2:$S2&gt;P$2)+($L2:$S2=P$2)*($L88:$S88&lt;P88)+($L2:$S2=P$2)*($L88:$S88=P88)*($L1:$S1&lt;P$1))))</f>
        <v/>
      </c>
      <c r="Y88">
        <f>IF(Q88&lt;=0.005,99,1+SUMPRODUCT(($L88:$S88&gt;0.005)*(($L2:$S2&gt;Q$2)+($L2:$S2=Q$2)*($L88:$S88&lt;Q88)+($L2:$S2=Q$2)*($L88:$S88=Q88)*($L1:$S1&lt;Q$1))))</f>
        <v/>
      </c>
      <c r="Z88">
        <f>IF(R88&lt;=0.005,99,1+SUMPRODUCT(($L88:$S88&gt;0.005)*(($L2:$S2&gt;R$2)+($L2:$S2=R$2)*($L88:$S88&lt;R88)+($L2:$S2=R$2)*($L88:$S88=R88)*($L1:$S1&lt;R$1))))</f>
        <v/>
      </c>
      <c r="AA88">
        <f>IF(S88&lt;=0.005,99,1+SUMPRODUCT(($L88:$S88&gt;0.005)*(($L2:$S2&gt;S$2)+($L2:$S2=S$2)*($L88:$S88&lt;S88)+($L2:$S2=S$2)*($L88:$S88=S88)*($L1:$S1&lt;S$1))))</f>
        <v/>
      </c>
      <c r="AB88">
        <f>IF(L88-MIN(L88,MAX(0,$B88-SUMPRODUCT(($T88:$AA88&lt;T88)*$L88:$S88)))&lt;=0.005,0,L88-MIN(L88,MAX(0,$B88-SUMPRODUCT(($T88:$AA88&lt;T88)*$L88:$S88))))</f>
        <v/>
      </c>
      <c r="AC88">
        <f>IF(M88-MIN(M88,MAX(0,$B88-SUMPRODUCT(($T88:$AA88&lt;U88)*$L88:$S88)))&lt;=0.005,0,M88-MIN(M88,MAX(0,$B88-SUMPRODUCT(($T88:$AA88&lt;U88)*$L88:$S88))))</f>
        <v/>
      </c>
      <c r="AD88">
        <f>IF(N88-MIN(N88,MAX(0,$B88-SUMPRODUCT(($T88:$AA88&lt;V88)*$L88:$S88)))&lt;=0.005,0,N88-MIN(N88,MAX(0,$B88-SUMPRODUCT(($T88:$AA88&lt;V88)*$L88:$S88))))</f>
        <v/>
      </c>
      <c r="AE88">
        <f>IF(O88-MIN(O88,MAX(0,$B88-SUMPRODUCT(($T88:$AA88&lt;W88)*$L88:$S88)))&lt;=0.005,0,O88-MIN(O88,MAX(0,$B88-SUMPRODUCT(($T88:$AA88&lt;W88)*$L88:$S88))))</f>
        <v/>
      </c>
      <c r="AF88">
        <f>IF(P88-MIN(P88,MAX(0,$B88-SUMPRODUCT(($T88:$AA88&lt;X88)*$L88:$S88)))&lt;=0.005,0,P88-MIN(P88,MAX(0,$B88-SUMPRODUCT(($T88:$AA88&lt;X88)*$L88:$S88))))</f>
        <v/>
      </c>
      <c r="AG88">
        <f>IF(Q88-MIN(Q88,MAX(0,$B88-SUMPRODUCT(($T88:$AA88&lt;Y88)*$L88:$S88)))&lt;=0.005,0,Q88-MIN(Q88,MAX(0,$B88-SUMPRODUCT(($T88:$AA88&lt;Y88)*$L88:$S88))))</f>
        <v/>
      </c>
      <c r="AH88">
        <f>IF(R88-MIN(R88,MAX(0,$B88-SUMPRODUCT(($T88:$AA88&lt;Z88)*$L88:$S88)))&lt;=0.005,0,R88-MIN(R88,MAX(0,$B88-SUMPRODUCT(($T88:$AA88&lt;Z88)*$L88:$S88))))</f>
        <v/>
      </c>
      <c r="AI88">
        <f>IF(S88-MIN(S88,MAX(0,$B88-SUMPRODUCT(($T88:$AA88&lt;AA88)*$L88:$S88)))&lt;=0.005,0,S88-MIN(S88,MAX(0,$B88-SUMPRODUCT(($T88:$AA88&lt;AA88)*$L88:$S88))))</f>
        <v/>
      </c>
    </row>
    <row r="89">
      <c r="A89" t="n">
        <v>86</v>
      </c>
      <c r="B89">
        <f>Debts!$B$4-(SUM($D89:$K89)-SUM($L89:$S89))</f>
        <v/>
      </c>
      <c r="C89">
        <f>SUM($AB89:$AI89)</f>
        <v/>
      </c>
      <c r="D89">
        <f>IF(N(AB88)&gt;0,N(AB88)*(1+N(Debts!$C$7)/1200),0)</f>
        <v/>
      </c>
      <c r="E89">
        <f>IF(N(AC88)&gt;0,N(AC88)*(1+N(Debts!$C$8)/1200),0)</f>
        <v/>
      </c>
      <c r="F89">
        <f>IF(N(AD88)&gt;0,N(AD88)*(1+N(Debts!$C$9)/1200),0)</f>
        <v/>
      </c>
      <c r="G89">
        <f>IF(N(AE88)&gt;0,N(AE88)*(1+N(Debts!$C$10)/1200),0)</f>
        <v/>
      </c>
      <c r="H89">
        <f>IF(N(AF88)&gt;0,N(AF88)*(1+N(Debts!$C$11)/1200),0)</f>
        <v/>
      </c>
      <c r="I89">
        <f>IF(N(AG88)&gt;0,N(AG88)*(1+N(Debts!$C$12)/1200),0)</f>
        <v/>
      </c>
      <c r="J89">
        <f>IF(N(AH88)&gt;0,N(AH88)*(1+N(Debts!$C$13)/1200),0)</f>
        <v/>
      </c>
      <c r="K89">
        <f>IF(N(AI88)&gt;0,N(AI88)*(1+N(Debts!$C$14)/1200),0)</f>
        <v/>
      </c>
      <c r="L89">
        <f>D89-MIN(N(Debts!$D$7),D89)</f>
        <v/>
      </c>
      <c r="M89">
        <f>E89-MIN(N(Debts!$D$8),E89)</f>
        <v/>
      </c>
      <c r="N89">
        <f>F89-MIN(N(Debts!$D$9),F89)</f>
        <v/>
      </c>
      <c r="O89">
        <f>G89-MIN(N(Debts!$D$10),G89)</f>
        <v/>
      </c>
      <c r="P89">
        <f>H89-MIN(N(Debts!$D$11),H89)</f>
        <v/>
      </c>
      <c r="Q89">
        <f>I89-MIN(N(Debts!$D$12),I89)</f>
        <v/>
      </c>
      <c r="R89">
        <f>J89-MIN(N(Debts!$D$13),J89)</f>
        <v/>
      </c>
      <c r="S89">
        <f>K89-MIN(N(Debts!$D$14),K89)</f>
        <v/>
      </c>
      <c r="T89">
        <f>IF(L89&lt;=0.005,99,1+SUMPRODUCT(($L89:$S89&gt;0.005)*(($L2:$S2&gt;L$2)+($L2:$S2=L$2)*($L89:$S89&lt;L89)+($L2:$S2=L$2)*($L89:$S89=L89)*($L1:$S1&lt;L$1))))</f>
        <v/>
      </c>
      <c r="U89">
        <f>IF(M89&lt;=0.005,99,1+SUMPRODUCT(($L89:$S89&gt;0.005)*(($L2:$S2&gt;M$2)+($L2:$S2=M$2)*($L89:$S89&lt;M89)+($L2:$S2=M$2)*($L89:$S89=M89)*($L1:$S1&lt;M$1))))</f>
        <v/>
      </c>
      <c r="V89">
        <f>IF(N89&lt;=0.005,99,1+SUMPRODUCT(($L89:$S89&gt;0.005)*(($L2:$S2&gt;N$2)+($L2:$S2=N$2)*($L89:$S89&lt;N89)+($L2:$S2=N$2)*($L89:$S89=N89)*($L1:$S1&lt;N$1))))</f>
        <v/>
      </c>
      <c r="W89">
        <f>IF(O89&lt;=0.005,99,1+SUMPRODUCT(($L89:$S89&gt;0.005)*(($L2:$S2&gt;O$2)+($L2:$S2=O$2)*($L89:$S89&lt;O89)+($L2:$S2=O$2)*($L89:$S89=O89)*($L1:$S1&lt;O$1))))</f>
        <v/>
      </c>
      <c r="X89">
        <f>IF(P89&lt;=0.005,99,1+SUMPRODUCT(($L89:$S89&gt;0.005)*(($L2:$S2&gt;P$2)+($L2:$S2=P$2)*($L89:$S89&lt;P89)+($L2:$S2=P$2)*($L89:$S89=P89)*($L1:$S1&lt;P$1))))</f>
        <v/>
      </c>
      <c r="Y89">
        <f>IF(Q89&lt;=0.005,99,1+SUMPRODUCT(($L89:$S89&gt;0.005)*(($L2:$S2&gt;Q$2)+($L2:$S2=Q$2)*($L89:$S89&lt;Q89)+($L2:$S2=Q$2)*($L89:$S89=Q89)*($L1:$S1&lt;Q$1))))</f>
        <v/>
      </c>
      <c r="Z89">
        <f>IF(R89&lt;=0.005,99,1+SUMPRODUCT(($L89:$S89&gt;0.005)*(($L2:$S2&gt;R$2)+($L2:$S2=R$2)*($L89:$S89&lt;R89)+($L2:$S2=R$2)*($L89:$S89=R89)*($L1:$S1&lt;R$1))))</f>
        <v/>
      </c>
      <c r="AA89">
        <f>IF(S89&lt;=0.005,99,1+SUMPRODUCT(($L89:$S89&gt;0.005)*(($L2:$S2&gt;S$2)+($L2:$S2=S$2)*($L89:$S89&lt;S89)+($L2:$S2=S$2)*($L89:$S89=S89)*($L1:$S1&lt;S$1))))</f>
        <v/>
      </c>
      <c r="AB89">
        <f>IF(L89-MIN(L89,MAX(0,$B89-SUMPRODUCT(($T89:$AA89&lt;T89)*$L89:$S89)))&lt;=0.005,0,L89-MIN(L89,MAX(0,$B89-SUMPRODUCT(($T89:$AA89&lt;T89)*$L89:$S89))))</f>
        <v/>
      </c>
      <c r="AC89">
        <f>IF(M89-MIN(M89,MAX(0,$B89-SUMPRODUCT(($T89:$AA89&lt;U89)*$L89:$S89)))&lt;=0.005,0,M89-MIN(M89,MAX(0,$B89-SUMPRODUCT(($T89:$AA89&lt;U89)*$L89:$S89))))</f>
        <v/>
      </c>
      <c r="AD89">
        <f>IF(N89-MIN(N89,MAX(0,$B89-SUMPRODUCT(($T89:$AA89&lt;V89)*$L89:$S89)))&lt;=0.005,0,N89-MIN(N89,MAX(0,$B89-SUMPRODUCT(($T89:$AA89&lt;V89)*$L89:$S89))))</f>
        <v/>
      </c>
      <c r="AE89">
        <f>IF(O89-MIN(O89,MAX(0,$B89-SUMPRODUCT(($T89:$AA89&lt;W89)*$L89:$S89)))&lt;=0.005,0,O89-MIN(O89,MAX(0,$B89-SUMPRODUCT(($T89:$AA89&lt;W89)*$L89:$S89))))</f>
        <v/>
      </c>
      <c r="AF89">
        <f>IF(P89-MIN(P89,MAX(0,$B89-SUMPRODUCT(($T89:$AA89&lt;X89)*$L89:$S89)))&lt;=0.005,0,P89-MIN(P89,MAX(0,$B89-SUMPRODUCT(($T89:$AA89&lt;X89)*$L89:$S89))))</f>
        <v/>
      </c>
      <c r="AG89">
        <f>IF(Q89-MIN(Q89,MAX(0,$B89-SUMPRODUCT(($T89:$AA89&lt;Y89)*$L89:$S89)))&lt;=0.005,0,Q89-MIN(Q89,MAX(0,$B89-SUMPRODUCT(($T89:$AA89&lt;Y89)*$L89:$S89))))</f>
        <v/>
      </c>
      <c r="AH89">
        <f>IF(R89-MIN(R89,MAX(0,$B89-SUMPRODUCT(($T89:$AA89&lt;Z89)*$L89:$S89)))&lt;=0.005,0,R89-MIN(R89,MAX(0,$B89-SUMPRODUCT(($T89:$AA89&lt;Z89)*$L89:$S89))))</f>
        <v/>
      </c>
      <c r="AI89">
        <f>IF(S89-MIN(S89,MAX(0,$B89-SUMPRODUCT(($T89:$AA89&lt;AA89)*$L89:$S89)))&lt;=0.005,0,S89-MIN(S89,MAX(0,$B89-SUMPRODUCT(($T89:$AA89&lt;AA89)*$L89:$S89))))</f>
        <v/>
      </c>
    </row>
    <row r="90">
      <c r="A90" t="n">
        <v>87</v>
      </c>
      <c r="B90">
        <f>Debts!$B$4-(SUM($D90:$K90)-SUM($L90:$S90))</f>
        <v/>
      </c>
      <c r="C90">
        <f>SUM($AB90:$AI90)</f>
        <v/>
      </c>
      <c r="D90">
        <f>IF(N(AB89)&gt;0,N(AB89)*(1+N(Debts!$C$7)/1200),0)</f>
        <v/>
      </c>
      <c r="E90">
        <f>IF(N(AC89)&gt;0,N(AC89)*(1+N(Debts!$C$8)/1200),0)</f>
        <v/>
      </c>
      <c r="F90">
        <f>IF(N(AD89)&gt;0,N(AD89)*(1+N(Debts!$C$9)/1200),0)</f>
        <v/>
      </c>
      <c r="G90">
        <f>IF(N(AE89)&gt;0,N(AE89)*(1+N(Debts!$C$10)/1200),0)</f>
        <v/>
      </c>
      <c r="H90">
        <f>IF(N(AF89)&gt;0,N(AF89)*(1+N(Debts!$C$11)/1200),0)</f>
        <v/>
      </c>
      <c r="I90">
        <f>IF(N(AG89)&gt;0,N(AG89)*(1+N(Debts!$C$12)/1200),0)</f>
        <v/>
      </c>
      <c r="J90">
        <f>IF(N(AH89)&gt;0,N(AH89)*(1+N(Debts!$C$13)/1200),0)</f>
        <v/>
      </c>
      <c r="K90">
        <f>IF(N(AI89)&gt;0,N(AI89)*(1+N(Debts!$C$14)/1200),0)</f>
        <v/>
      </c>
      <c r="L90">
        <f>D90-MIN(N(Debts!$D$7),D90)</f>
        <v/>
      </c>
      <c r="M90">
        <f>E90-MIN(N(Debts!$D$8),E90)</f>
        <v/>
      </c>
      <c r="N90">
        <f>F90-MIN(N(Debts!$D$9),F90)</f>
        <v/>
      </c>
      <c r="O90">
        <f>G90-MIN(N(Debts!$D$10),G90)</f>
        <v/>
      </c>
      <c r="P90">
        <f>H90-MIN(N(Debts!$D$11),H90)</f>
        <v/>
      </c>
      <c r="Q90">
        <f>I90-MIN(N(Debts!$D$12),I90)</f>
        <v/>
      </c>
      <c r="R90">
        <f>J90-MIN(N(Debts!$D$13),J90)</f>
        <v/>
      </c>
      <c r="S90">
        <f>K90-MIN(N(Debts!$D$14),K90)</f>
        <v/>
      </c>
      <c r="T90">
        <f>IF(L90&lt;=0.005,99,1+SUMPRODUCT(($L90:$S90&gt;0.005)*(($L2:$S2&gt;L$2)+($L2:$S2=L$2)*($L90:$S90&lt;L90)+($L2:$S2=L$2)*($L90:$S90=L90)*($L1:$S1&lt;L$1))))</f>
        <v/>
      </c>
      <c r="U90">
        <f>IF(M90&lt;=0.005,99,1+SUMPRODUCT(($L90:$S90&gt;0.005)*(($L2:$S2&gt;M$2)+($L2:$S2=M$2)*($L90:$S90&lt;M90)+($L2:$S2=M$2)*($L90:$S90=M90)*($L1:$S1&lt;M$1))))</f>
        <v/>
      </c>
      <c r="V90">
        <f>IF(N90&lt;=0.005,99,1+SUMPRODUCT(($L90:$S90&gt;0.005)*(($L2:$S2&gt;N$2)+($L2:$S2=N$2)*($L90:$S90&lt;N90)+($L2:$S2=N$2)*($L90:$S90=N90)*($L1:$S1&lt;N$1))))</f>
        <v/>
      </c>
      <c r="W90">
        <f>IF(O90&lt;=0.005,99,1+SUMPRODUCT(($L90:$S90&gt;0.005)*(($L2:$S2&gt;O$2)+($L2:$S2=O$2)*($L90:$S90&lt;O90)+($L2:$S2=O$2)*($L90:$S90=O90)*($L1:$S1&lt;O$1))))</f>
        <v/>
      </c>
      <c r="X90">
        <f>IF(P90&lt;=0.005,99,1+SUMPRODUCT(($L90:$S90&gt;0.005)*(($L2:$S2&gt;P$2)+($L2:$S2=P$2)*($L90:$S90&lt;P90)+($L2:$S2=P$2)*($L90:$S90=P90)*($L1:$S1&lt;P$1))))</f>
        <v/>
      </c>
      <c r="Y90">
        <f>IF(Q90&lt;=0.005,99,1+SUMPRODUCT(($L90:$S90&gt;0.005)*(($L2:$S2&gt;Q$2)+($L2:$S2=Q$2)*($L90:$S90&lt;Q90)+($L2:$S2=Q$2)*($L90:$S90=Q90)*($L1:$S1&lt;Q$1))))</f>
        <v/>
      </c>
      <c r="Z90">
        <f>IF(R90&lt;=0.005,99,1+SUMPRODUCT(($L90:$S90&gt;0.005)*(($L2:$S2&gt;R$2)+($L2:$S2=R$2)*($L90:$S90&lt;R90)+($L2:$S2=R$2)*($L90:$S90=R90)*($L1:$S1&lt;R$1))))</f>
        <v/>
      </c>
      <c r="AA90">
        <f>IF(S90&lt;=0.005,99,1+SUMPRODUCT(($L90:$S90&gt;0.005)*(($L2:$S2&gt;S$2)+($L2:$S2=S$2)*($L90:$S90&lt;S90)+($L2:$S2=S$2)*($L90:$S90=S90)*($L1:$S1&lt;S$1))))</f>
        <v/>
      </c>
      <c r="AB90">
        <f>IF(L90-MIN(L90,MAX(0,$B90-SUMPRODUCT(($T90:$AA90&lt;T90)*$L90:$S90)))&lt;=0.005,0,L90-MIN(L90,MAX(0,$B90-SUMPRODUCT(($T90:$AA90&lt;T90)*$L90:$S90))))</f>
        <v/>
      </c>
      <c r="AC90">
        <f>IF(M90-MIN(M90,MAX(0,$B90-SUMPRODUCT(($T90:$AA90&lt;U90)*$L90:$S90)))&lt;=0.005,0,M90-MIN(M90,MAX(0,$B90-SUMPRODUCT(($T90:$AA90&lt;U90)*$L90:$S90))))</f>
        <v/>
      </c>
      <c r="AD90">
        <f>IF(N90-MIN(N90,MAX(0,$B90-SUMPRODUCT(($T90:$AA90&lt;V90)*$L90:$S90)))&lt;=0.005,0,N90-MIN(N90,MAX(0,$B90-SUMPRODUCT(($T90:$AA90&lt;V90)*$L90:$S90))))</f>
        <v/>
      </c>
      <c r="AE90">
        <f>IF(O90-MIN(O90,MAX(0,$B90-SUMPRODUCT(($T90:$AA90&lt;W90)*$L90:$S90)))&lt;=0.005,0,O90-MIN(O90,MAX(0,$B90-SUMPRODUCT(($T90:$AA90&lt;W90)*$L90:$S90))))</f>
        <v/>
      </c>
      <c r="AF90">
        <f>IF(P90-MIN(P90,MAX(0,$B90-SUMPRODUCT(($T90:$AA90&lt;X90)*$L90:$S90)))&lt;=0.005,0,P90-MIN(P90,MAX(0,$B90-SUMPRODUCT(($T90:$AA90&lt;X90)*$L90:$S90))))</f>
        <v/>
      </c>
      <c r="AG90">
        <f>IF(Q90-MIN(Q90,MAX(0,$B90-SUMPRODUCT(($T90:$AA90&lt;Y90)*$L90:$S90)))&lt;=0.005,0,Q90-MIN(Q90,MAX(0,$B90-SUMPRODUCT(($T90:$AA90&lt;Y90)*$L90:$S90))))</f>
        <v/>
      </c>
      <c r="AH90">
        <f>IF(R90-MIN(R90,MAX(0,$B90-SUMPRODUCT(($T90:$AA90&lt;Z90)*$L90:$S90)))&lt;=0.005,0,R90-MIN(R90,MAX(0,$B90-SUMPRODUCT(($T90:$AA90&lt;Z90)*$L90:$S90))))</f>
        <v/>
      </c>
      <c r="AI90">
        <f>IF(S90-MIN(S90,MAX(0,$B90-SUMPRODUCT(($T90:$AA90&lt;AA90)*$L90:$S90)))&lt;=0.005,0,S90-MIN(S90,MAX(0,$B90-SUMPRODUCT(($T90:$AA90&lt;AA90)*$L90:$S90))))</f>
        <v/>
      </c>
    </row>
    <row r="91">
      <c r="A91" t="n">
        <v>88</v>
      </c>
      <c r="B91">
        <f>Debts!$B$4-(SUM($D91:$K91)-SUM($L91:$S91))</f>
        <v/>
      </c>
      <c r="C91">
        <f>SUM($AB91:$AI91)</f>
        <v/>
      </c>
      <c r="D91">
        <f>IF(N(AB90)&gt;0,N(AB90)*(1+N(Debts!$C$7)/1200),0)</f>
        <v/>
      </c>
      <c r="E91">
        <f>IF(N(AC90)&gt;0,N(AC90)*(1+N(Debts!$C$8)/1200),0)</f>
        <v/>
      </c>
      <c r="F91">
        <f>IF(N(AD90)&gt;0,N(AD90)*(1+N(Debts!$C$9)/1200),0)</f>
        <v/>
      </c>
      <c r="G91">
        <f>IF(N(AE90)&gt;0,N(AE90)*(1+N(Debts!$C$10)/1200),0)</f>
        <v/>
      </c>
      <c r="H91">
        <f>IF(N(AF90)&gt;0,N(AF90)*(1+N(Debts!$C$11)/1200),0)</f>
        <v/>
      </c>
      <c r="I91">
        <f>IF(N(AG90)&gt;0,N(AG90)*(1+N(Debts!$C$12)/1200),0)</f>
        <v/>
      </c>
      <c r="J91">
        <f>IF(N(AH90)&gt;0,N(AH90)*(1+N(Debts!$C$13)/1200),0)</f>
        <v/>
      </c>
      <c r="K91">
        <f>IF(N(AI90)&gt;0,N(AI90)*(1+N(Debts!$C$14)/1200),0)</f>
        <v/>
      </c>
      <c r="L91">
        <f>D91-MIN(N(Debts!$D$7),D91)</f>
        <v/>
      </c>
      <c r="M91">
        <f>E91-MIN(N(Debts!$D$8),E91)</f>
        <v/>
      </c>
      <c r="N91">
        <f>F91-MIN(N(Debts!$D$9),F91)</f>
        <v/>
      </c>
      <c r="O91">
        <f>G91-MIN(N(Debts!$D$10),G91)</f>
        <v/>
      </c>
      <c r="P91">
        <f>H91-MIN(N(Debts!$D$11),H91)</f>
        <v/>
      </c>
      <c r="Q91">
        <f>I91-MIN(N(Debts!$D$12),I91)</f>
        <v/>
      </c>
      <c r="R91">
        <f>J91-MIN(N(Debts!$D$13),J91)</f>
        <v/>
      </c>
      <c r="S91">
        <f>K91-MIN(N(Debts!$D$14),K91)</f>
        <v/>
      </c>
      <c r="T91">
        <f>IF(L91&lt;=0.005,99,1+SUMPRODUCT(($L91:$S91&gt;0.005)*(($L2:$S2&gt;L$2)+($L2:$S2=L$2)*($L91:$S91&lt;L91)+($L2:$S2=L$2)*($L91:$S91=L91)*($L1:$S1&lt;L$1))))</f>
        <v/>
      </c>
      <c r="U91">
        <f>IF(M91&lt;=0.005,99,1+SUMPRODUCT(($L91:$S91&gt;0.005)*(($L2:$S2&gt;M$2)+($L2:$S2=M$2)*($L91:$S91&lt;M91)+($L2:$S2=M$2)*($L91:$S91=M91)*($L1:$S1&lt;M$1))))</f>
        <v/>
      </c>
      <c r="V91">
        <f>IF(N91&lt;=0.005,99,1+SUMPRODUCT(($L91:$S91&gt;0.005)*(($L2:$S2&gt;N$2)+($L2:$S2=N$2)*($L91:$S91&lt;N91)+($L2:$S2=N$2)*($L91:$S91=N91)*($L1:$S1&lt;N$1))))</f>
        <v/>
      </c>
      <c r="W91">
        <f>IF(O91&lt;=0.005,99,1+SUMPRODUCT(($L91:$S91&gt;0.005)*(($L2:$S2&gt;O$2)+($L2:$S2=O$2)*($L91:$S91&lt;O91)+($L2:$S2=O$2)*($L91:$S91=O91)*($L1:$S1&lt;O$1))))</f>
        <v/>
      </c>
      <c r="X91">
        <f>IF(P91&lt;=0.005,99,1+SUMPRODUCT(($L91:$S91&gt;0.005)*(($L2:$S2&gt;P$2)+($L2:$S2=P$2)*($L91:$S91&lt;P91)+($L2:$S2=P$2)*($L91:$S91=P91)*($L1:$S1&lt;P$1))))</f>
        <v/>
      </c>
      <c r="Y91">
        <f>IF(Q91&lt;=0.005,99,1+SUMPRODUCT(($L91:$S91&gt;0.005)*(($L2:$S2&gt;Q$2)+($L2:$S2=Q$2)*($L91:$S91&lt;Q91)+($L2:$S2=Q$2)*($L91:$S91=Q91)*($L1:$S1&lt;Q$1))))</f>
        <v/>
      </c>
      <c r="Z91">
        <f>IF(R91&lt;=0.005,99,1+SUMPRODUCT(($L91:$S91&gt;0.005)*(($L2:$S2&gt;R$2)+($L2:$S2=R$2)*($L91:$S91&lt;R91)+($L2:$S2=R$2)*($L91:$S91=R91)*($L1:$S1&lt;R$1))))</f>
        <v/>
      </c>
      <c r="AA91">
        <f>IF(S91&lt;=0.005,99,1+SUMPRODUCT(($L91:$S91&gt;0.005)*(($L2:$S2&gt;S$2)+($L2:$S2=S$2)*($L91:$S91&lt;S91)+($L2:$S2=S$2)*($L91:$S91=S91)*($L1:$S1&lt;S$1))))</f>
        <v/>
      </c>
      <c r="AB91">
        <f>IF(L91-MIN(L91,MAX(0,$B91-SUMPRODUCT(($T91:$AA91&lt;T91)*$L91:$S91)))&lt;=0.005,0,L91-MIN(L91,MAX(0,$B91-SUMPRODUCT(($T91:$AA91&lt;T91)*$L91:$S91))))</f>
        <v/>
      </c>
      <c r="AC91">
        <f>IF(M91-MIN(M91,MAX(0,$B91-SUMPRODUCT(($T91:$AA91&lt;U91)*$L91:$S91)))&lt;=0.005,0,M91-MIN(M91,MAX(0,$B91-SUMPRODUCT(($T91:$AA91&lt;U91)*$L91:$S91))))</f>
        <v/>
      </c>
      <c r="AD91">
        <f>IF(N91-MIN(N91,MAX(0,$B91-SUMPRODUCT(($T91:$AA91&lt;V91)*$L91:$S91)))&lt;=0.005,0,N91-MIN(N91,MAX(0,$B91-SUMPRODUCT(($T91:$AA91&lt;V91)*$L91:$S91))))</f>
        <v/>
      </c>
      <c r="AE91">
        <f>IF(O91-MIN(O91,MAX(0,$B91-SUMPRODUCT(($T91:$AA91&lt;W91)*$L91:$S91)))&lt;=0.005,0,O91-MIN(O91,MAX(0,$B91-SUMPRODUCT(($T91:$AA91&lt;W91)*$L91:$S91))))</f>
        <v/>
      </c>
      <c r="AF91">
        <f>IF(P91-MIN(P91,MAX(0,$B91-SUMPRODUCT(($T91:$AA91&lt;X91)*$L91:$S91)))&lt;=0.005,0,P91-MIN(P91,MAX(0,$B91-SUMPRODUCT(($T91:$AA91&lt;X91)*$L91:$S91))))</f>
        <v/>
      </c>
      <c r="AG91">
        <f>IF(Q91-MIN(Q91,MAX(0,$B91-SUMPRODUCT(($T91:$AA91&lt;Y91)*$L91:$S91)))&lt;=0.005,0,Q91-MIN(Q91,MAX(0,$B91-SUMPRODUCT(($T91:$AA91&lt;Y91)*$L91:$S91))))</f>
        <v/>
      </c>
      <c r="AH91">
        <f>IF(R91-MIN(R91,MAX(0,$B91-SUMPRODUCT(($T91:$AA91&lt;Z91)*$L91:$S91)))&lt;=0.005,0,R91-MIN(R91,MAX(0,$B91-SUMPRODUCT(($T91:$AA91&lt;Z91)*$L91:$S91))))</f>
        <v/>
      </c>
      <c r="AI91">
        <f>IF(S91-MIN(S91,MAX(0,$B91-SUMPRODUCT(($T91:$AA91&lt;AA91)*$L91:$S91)))&lt;=0.005,0,S91-MIN(S91,MAX(0,$B91-SUMPRODUCT(($T91:$AA91&lt;AA91)*$L91:$S91))))</f>
        <v/>
      </c>
    </row>
    <row r="92">
      <c r="A92" t="n">
        <v>89</v>
      </c>
      <c r="B92">
        <f>Debts!$B$4-(SUM($D92:$K92)-SUM($L92:$S92))</f>
        <v/>
      </c>
      <c r="C92">
        <f>SUM($AB92:$AI92)</f>
        <v/>
      </c>
      <c r="D92">
        <f>IF(N(AB91)&gt;0,N(AB91)*(1+N(Debts!$C$7)/1200),0)</f>
        <v/>
      </c>
      <c r="E92">
        <f>IF(N(AC91)&gt;0,N(AC91)*(1+N(Debts!$C$8)/1200),0)</f>
        <v/>
      </c>
      <c r="F92">
        <f>IF(N(AD91)&gt;0,N(AD91)*(1+N(Debts!$C$9)/1200),0)</f>
        <v/>
      </c>
      <c r="G92">
        <f>IF(N(AE91)&gt;0,N(AE91)*(1+N(Debts!$C$10)/1200),0)</f>
        <v/>
      </c>
      <c r="H92">
        <f>IF(N(AF91)&gt;0,N(AF91)*(1+N(Debts!$C$11)/1200),0)</f>
        <v/>
      </c>
      <c r="I92">
        <f>IF(N(AG91)&gt;0,N(AG91)*(1+N(Debts!$C$12)/1200),0)</f>
        <v/>
      </c>
      <c r="J92">
        <f>IF(N(AH91)&gt;0,N(AH91)*(1+N(Debts!$C$13)/1200),0)</f>
        <v/>
      </c>
      <c r="K92">
        <f>IF(N(AI91)&gt;0,N(AI91)*(1+N(Debts!$C$14)/1200),0)</f>
        <v/>
      </c>
      <c r="L92">
        <f>D92-MIN(N(Debts!$D$7),D92)</f>
        <v/>
      </c>
      <c r="M92">
        <f>E92-MIN(N(Debts!$D$8),E92)</f>
        <v/>
      </c>
      <c r="N92">
        <f>F92-MIN(N(Debts!$D$9),F92)</f>
        <v/>
      </c>
      <c r="O92">
        <f>G92-MIN(N(Debts!$D$10),G92)</f>
        <v/>
      </c>
      <c r="P92">
        <f>H92-MIN(N(Debts!$D$11),H92)</f>
        <v/>
      </c>
      <c r="Q92">
        <f>I92-MIN(N(Debts!$D$12),I92)</f>
        <v/>
      </c>
      <c r="R92">
        <f>J92-MIN(N(Debts!$D$13),J92)</f>
        <v/>
      </c>
      <c r="S92">
        <f>K92-MIN(N(Debts!$D$14),K92)</f>
        <v/>
      </c>
      <c r="T92">
        <f>IF(L92&lt;=0.005,99,1+SUMPRODUCT(($L92:$S92&gt;0.005)*(($L2:$S2&gt;L$2)+($L2:$S2=L$2)*($L92:$S92&lt;L92)+($L2:$S2=L$2)*($L92:$S92=L92)*($L1:$S1&lt;L$1))))</f>
        <v/>
      </c>
      <c r="U92">
        <f>IF(M92&lt;=0.005,99,1+SUMPRODUCT(($L92:$S92&gt;0.005)*(($L2:$S2&gt;M$2)+($L2:$S2=M$2)*($L92:$S92&lt;M92)+($L2:$S2=M$2)*($L92:$S92=M92)*($L1:$S1&lt;M$1))))</f>
        <v/>
      </c>
      <c r="V92">
        <f>IF(N92&lt;=0.005,99,1+SUMPRODUCT(($L92:$S92&gt;0.005)*(($L2:$S2&gt;N$2)+($L2:$S2=N$2)*($L92:$S92&lt;N92)+($L2:$S2=N$2)*($L92:$S92=N92)*($L1:$S1&lt;N$1))))</f>
        <v/>
      </c>
      <c r="W92">
        <f>IF(O92&lt;=0.005,99,1+SUMPRODUCT(($L92:$S92&gt;0.005)*(($L2:$S2&gt;O$2)+($L2:$S2=O$2)*($L92:$S92&lt;O92)+($L2:$S2=O$2)*($L92:$S92=O92)*($L1:$S1&lt;O$1))))</f>
        <v/>
      </c>
      <c r="X92">
        <f>IF(P92&lt;=0.005,99,1+SUMPRODUCT(($L92:$S92&gt;0.005)*(($L2:$S2&gt;P$2)+($L2:$S2=P$2)*($L92:$S92&lt;P92)+($L2:$S2=P$2)*($L92:$S92=P92)*($L1:$S1&lt;P$1))))</f>
        <v/>
      </c>
      <c r="Y92">
        <f>IF(Q92&lt;=0.005,99,1+SUMPRODUCT(($L92:$S92&gt;0.005)*(($L2:$S2&gt;Q$2)+($L2:$S2=Q$2)*($L92:$S92&lt;Q92)+($L2:$S2=Q$2)*($L92:$S92=Q92)*($L1:$S1&lt;Q$1))))</f>
        <v/>
      </c>
      <c r="Z92">
        <f>IF(R92&lt;=0.005,99,1+SUMPRODUCT(($L92:$S92&gt;0.005)*(($L2:$S2&gt;R$2)+($L2:$S2=R$2)*($L92:$S92&lt;R92)+($L2:$S2=R$2)*($L92:$S92=R92)*($L1:$S1&lt;R$1))))</f>
        <v/>
      </c>
      <c r="AA92">
        <f>IF(S92&lt;=0.005,99,1+SUMPRODUCT(($L92:$S92&gt;0.005)*(($L2:$S2&gt;S$2)+($L2:$S2=S$2)*($L92:$S92&lt;S92)+($L2:$S2=S$2)*($L92:$S92=S92)*($L1:$S1&lt;S$1))))</f>
        <v/>
      </c>
      <c r="AB92">
        <f>IF(L92-MIN(L92,MAX(0,$B92-SUMPRODUCT(($T92:$AA92&lt;T92)*$L92:$S92)))&lt;=0.005,0,L92-MIN(L92,MAX(0,$B92-SUMPRODUCT(($T92:$AA92&lt;T92)*$L92:$S92))))</f>
        <v/>
      </c>
      <c r="AC92">
        <f>IF(M92-MIN(M92,MAX(0,$B92-SUMPRODUCT(($T92:$AA92&lt;U92)*$L92:$S92)))&lt;=0.005,0,M92-MIN(M92,MAX(0,$B92-SUMPRODUCT(($T92:$AA92&lt;U92)*$L92:$S92))))</f>
        <v/>
      </c>
      <c r="AD92">
        <f>IF(N92-MIN(N92,MAX(0,$B92-SUMPRODUCT(($T92:$AA92&lt;V92)*$L92:$S92)))&lt;=0.005,0,N92-MIN(N92,MAX(0,$B92-SUMPRODUCT(($T92:$AA92&lt;V92)*$L92:$S92))))</f>
        <v/>
      </c>
      <c r="AE92">
        <f>IF(O92-MIN(O92,MAX(0,$B92-SUMPRODUCT(($T92:$AA92&lt;W92)*$L92:$S92)))&lt;=0.005,0,O92-MIN(O92,MAX(0,$B92-SUMPRODUCT(($T92:$AA92&lt;W92)*$L92:$S92))))</f>
        <v/>
      </c>
      <c r="AF92">
        <f>IF(P92-MIN(P92,MAX(0,$B92-SUMPRODUCT(($T92:$AA92&lt;X92)*$L92:$S92)))&lt;=0.005,0,P92-MIN(P92,MAX(0,$B92-SUMPRODUCT(($T92:$AA92&lt;X92)*$L92:$S92))))</f>
        <v/>
      </c>
      <c r="AG92">
        <f>IF(Q92-MIN(Q92,MAX(0,$B92-SUMPRODUCT(($T92:$AA92&lt;Y92)*$L92:$S92)))&lt;=0.005,0,Q92-MIN(Q92,MAX(0,$B92-SUMPRODUCT(($T92:$AA92&lt;Y92)*$L92:$S92))))</f>
        <v/>
      </c>
      <c r="AH92">
        <f>IF(R92-MIN(R92,MAX(0,$B92-SUMPRODUCT(($T92:$AA92&lt;Z92)*$L92:$S92)))&lt;=0.005,0,R92-MIN(R92,MAX(0,$B92-SUMPRODUCT(($T92:$AA92&lt;Z92)*$L92:$S92))))</f>
        <v/>
      </c>
      <c r="AI92">
        <f>IF(S92-MIN(S92,MAX(0,$B92-SUMPRODUCT(($T92:$AA92&lt;AA92)*$L92:$S92)))&lt;=0.005,0,S92-MIN(S92,MAX(0,$B92-SUMPRODUCT(($T92:$AA92&lt;AA92)*$L92:$S92))))</f>
        <v/>
      </c>
    </row>
    <row r="93">
      <c r="A93" t="n">
        <v>90</v>
      </c>
      <c r="B93">
        <f>Debts!$B$4-(SUM($D93:$K93)-SUM($L93:$S93))</f>
        <v/>
      </c>
      <c r="C93">
        <f>SUM($AB93:$AI93)</f>
        <v/>
      </c>
      <c r="D93">
        <f>IF(N(AB92)&gt;0,N(AB92)*(1+N(Debts!$C$7)/1200),0)</f>
        <v/>
      </c>
      <c r="E93">
        <f>IF(N(AC92)&gt;0,N(AC92)*(1+N(Debts!$C$8)/1200),0)</f>
        <v/>
      </c>
      <c r="F93">
        <f>IF(N(AD92)&gt;0,N(AD92)*(1+N(Debts!$C$9)/1200),0)</f>
        <v/>
      </c>
      <c r="G93">
        <f>IF(N(AE92)&gt;0,N(AE92)*(1+N(Debts!$C$10)/1200),0)</f>
        <v/>
      </c>
      <c r="H93">
        <f>IF(N(AF92)&gt;0,N(AF92)*(1+N(Debts!$C$11)/1200),0)</f>
        <v/>
      </c>
      <c r="I93">
        <f>IF(N(AG92)&gt;0,N(AG92)*(1+N(Debts!$C$12)/1200),0)</f>
        <v/>
      </c>
      <c r="J93">
        <f>IF(N(AH92)&gt;0,N(AH92)*(1+N(Debts!$C$13)/1200),0)</f>
        <v/>
      </c>
      <c r="K93">
        <f>IF(N(AI92)&gt;0,N(AI92)*(1+N(Debts!$C$14)/1200),0)</f>
        <v/>
      </c>
      <c r="L93">
        <f>D93-MIN(N(Debts!$D$7),D93)</f>
        <v/>
      </c>
      <c r="M93">
        <f>E93-MIN(N(Debts!$D$8),E93)</f>
        <v/>
      </c>
      <c r="N93">
        <f>F93-MIN(N(Debts!$D$9),F93)</f>
        <v/>
      </c>
      <c r="O93">
        <f>G93-MIN(N(Debts!$D$10),G93)</f>
        <v/>
      </c>
      <c r="P93">
        <f>H93-MIN(N(Debts!$D$11),H93)</f>
        <v/>
      </c>
      <c r="Q93">
        <f>I93-MIN(N(Debts!$D$12),I93)</f>
        <v/>
      </c>
      <c r="R93">
        <f>J93-MIN(N(Debts!$D$13),J93)</f>
        <v/>
      </c>
      <c r="S93">
        <f>K93-MIN(N(Debts!$D$14),K93)</f>
        <v/>
      </c>
      <c r="T93">
        <f>IF(L93&lt;=0.005,99,1+SUMPRODUCT(($L93:$S93&gt;0.005)*(($L2:$S2&gt;L$2)+($L2:$S2=L$2)*($L93:$S93&lt;L93)+($L2:$S2=L$2)*($L93:$S93=L93)*($L1:$S1&lt;L$1))))</f>
        <v/>
      </c>
      <c r="U93">
        <f>IF(M93&lt;=0.005,99,1+SUMPRODUCT(($L93:$S93&gt;0.005)*(($L2:$S2&gt;M$2)+($L2:$S2=M$2)*($L93:$S93&lt;M93)+($L2:$S2=M$2)*($L93:$S93=M93)*($L1:$S1&lt;M$1))))</f>
        <v/>
      </c>
      <c r="V93">
        <f>IF(N93&lt;=0.005,99,1+SUMPRODUCT(($L93:$S93&gt;0.005)*(($L2:$S2&gt;N$2)+($L2:$S2=N$2)*($L93:$S93&lt;N93)+($L2:$S2=N$2)*($L93:$S93=N93)*($L1:$S1&lt;N$1))))</f>
        <v/>
      </c>
      <c r="W93">
        <f>IF(O93&lt;=0.005,99,1+SUMPRODUCT(($L93:$S93&gt;0.005)*(($L2:$S2&gt;O$2)+($L2:$S2=O$2)*($L93:$S93&lt;O93)+($L2:$S2=O$2)*($L93:$S93=O93)*($L1:$S1&lt;O$1))))</f>
        <v/>
      </c>
      <c r="X93">
        <f>IF(P93&lt;=0.005,99,1+SUMPRODUCT(($L93:$S93&gt;0.005)*(($L2:$S2&gt;P$2)+($L2:$S2=P$2)*($L93:$S93&lt;P93)+($L2:$S2=P$2)*($L93:$S93=P93)*($L1:$S1&lt;P$1))))</f>
        <v/>
      </c>
      <c r="Y93">
        <f>IF(Q93&lt;=0.005,99,1+SUMPRODUCT(($L93:$S93&gt;0.005)*(($L2:$S2&gt;Q$2)+($L2:$S2=Q$2)*($L93:$S93&lt;Q93)+($L2:$S2=Q$2)*($L93:$S93=Q93)*($L1:$S1&lt;Q$1))))</f>
        <v/>
      </c>
      <c r="Z93">
        <f>IF(R93&lt;=0.005,99,1+SUMPRODUCT(($L93:$S93&gt;0.005)*(($L2:$S2&gt;R$2)+($L2:$S2=R$2)*($L93:$S93&lt;R93)+($L2:$S2=R$2)*($L93:$S93=R93)*($L1:$S1&lt;R$1))))</f>
        <v/>
      </c>
      <c r="AA93">
        <f>IF(S93&lt;=0.005,99,1+SUMPRODUCT(($L93:$S93&gt;0.005)*(($L2:$S2&gt;S$2)+($L2:$S2=S$2)*($L93:$S93&lt;S93)+($L2:$S2=S$2)*($L93:$S93=S93)*($L1:$S1&lt;S$1))))</f>
        <v/>
      </c>
      <c r="AB93">
        <f>IF(L93-MIN(L93,MAX(0,$B93-SUMPRODUCT(($T93:$AA93&lt;T93)*$L93:$S93)))&lt;=0.005,0,L93-MIN(L93,MAX(0,$B93-SUMPRODUCT(($T93:$AA93&lt;T93)*$L93:$S93))))</f>
        <v/>
      </c>
      <c r="AC93">
        <f>IF(M93-MIN(M93,MAX(0,$B93-SUMPRODUCT(($T93:$AA93&lt;U93)*$L93:$S93)))&lt;=0.005,0,M93-MIN(M93,MAX(0,$B93-SUMPRODUCT(($T93:$AA93&lt;U93)*$L93:$S93))))</f>
        <v/>
      </c>
      <c r="AD93">
        <f>IF(N93-MIN(N93,MAX(0,$B93-SUMPRODUCT(($T93:$AA93&lt;V93)*$L93:$S93)))&lt;=0.005,0,N93-MIN(N93,MAX(0,$B93-SUMPRODUCT(($T93:$AA93&lt;V93)*$L93:$S93))))</f>
        <v/>
      </c>
      <c r="AE93">
        <f>IF(O93-MIN(O93,MAX(0,$B93-SUMPRODUCT(($T93:$AA93&lt;W93)*$L93:$S93)))&lt;=0.005,0,O93-MIN(O93,MAX(0,$B93-SUMPRODUCT(($T93:$AA93&lt;W93)*$L93:$S93))))</f>
        <v/>
      </c>
      <c r="AF93">
        <f>IF(P93-MIN(P93,MAX(0,$B93-SUMPRODUCT(($T93:$AA93&lt;X93)*$L93:$S93)))&lt;=0.005,0,P93-MIN(P93,MAX(0,$B93-SUMPRODUCT(($T93:$AA93&lt;X93)*$L93:$S93))))</f>
        <v/>
      </c>
      <c r="AG93">
        <f>IF(Q93-MIN(Q93,MAX(0,$B93-SUMPRODUCT(($T93:$AA93&lt;Y93)*$L93:$S93)))&lt;=0.005,0,Q93-MIN(Q93,MAX(0,$B93-SUMPRODUCT(($T93:$AA93&lt;Y93)*$L93:$S93))))</f>
        <v/>
      </c>
      <c r="AH93">
        <f>IF(R93-MIN(R93,MAX(0,$B93-SUMPRODUCT(($T93:$AA93&lt;Z93)*$L93:$S93)))&lt;=0.005,0,R93-MIN(R93,MAX(0,$B93-SUMPRODUCT(($T93:$AA93&lt;Z93)*$L93:$S93))))</f>
        <v/>
      </c>
      <c r="AI93">
        <f>IF(S93-MIN(S93,MAX(0,$B93-SUMPRODUCT(($T93:$AA93&lt;AA93)*$L93:$S93)))&lt;=0.005,0,S93-MIN(S93,MAX(0,$B93-SUMPRODUCT(($T93:$AA93&lt;AA93)*$L93:$S93))))</f>
        <v/>
      </c>
    </row>
    <row r="94">
      <c r="A94" t="n">
        <v>91</v>
      </c>
      <c r="B94">
        <f>Debts!$B$4-(SUM($D94:$K94)-SUM($L94:$S94))</f>
        <v/>
      </c>
      <c r="C94">
        <f>SUM($AB94:$AI94)</f>
        <v/>
      </c>
      <c r="D94">
        <f>IF(N(AB93)&gt;0,N(AB93)*(1+N(Debts!$C$7)/1200),0)</f>
        <v/>
      </c>
      <c r="E94">
        <f>IF(N(AC93)&gt;0,N(AC93)*(1+N(Debts!$C$8)/1200),0)</f>
        <v/>
      </c>
      <c r="F94">
        <f>IF(N(AD93)&gt;0,N(AD93)*(1+N(Debts!$C$9)/1200),0)</f>
        <v/>
      </c>
      <c r="G94">
        <f>IF(N(AE93)&gt;0,N(AE93)*(1+N(Debts!$C$10)/1200),0)</f>
        <v/>
      </c>
      <c r="H94">
        <f>IF(N(AF93)&gt;0,N(AF93)*(1+N(Debts!$C$11)/1200),0)</f>
        <v/>
      </c>
      <c r="I94">
        <f>IF(N(AG93)&gt;0,N(AG93)*(1+N(Debts!$C$12)/1200),0)</f>
        <v/>
      </c>
      <c r="J94">
        <f>IF(N(AH93)&gt;0,N(AH93)*(1+N(Debts!$C$13)/1200),0)</f>
        <v/>
      </c>
      <c r="K94">
        <f>IF(N(AI93)&gt;0,N(AI93)*(1+N(Debts!$C$14)/1200),0)</f>
        <v/>
      </c>
      <c r="L94">
        <f>D94-MIN(N(Debts!$D$7),D94)</f>
        <v/>
      </c>
      <c r="M94">
        <f>E94-MIN(N(Debts!$D$8),E94)</f>
        <v/>
      </c>
      <c r="N94">
        <f>F94-MIN(N(Debts!$D$9),F94)</f>
        <v/>
      </c>
      <c r="O94">
        <f>G94-MIN(N(Debts!$D$10),G94)</f>
        <v/>
      </c>
      <c r="P94">
        <f>H94-MIN(N(Debts!$D$11),H94)</f>
        <v/>
      </c>
      <c r="Q94">
        <f>I94-MIN(N(Debts!$D$12),I94)</f>
        <v/>
      </c>
      <c r="R94">
        <f>J94-MIN(N(Debts!$D$13),J94)</f>
        <v/>
      </c>
      <c r="S94">
        <f>K94-MIN(N(Debts!$D$14),K94)</f>
        <v/>
      </c>
      <c r="T94">
        <f>IF(L94&lt;=0.005,99,1+SUMPRODUCT(($L94:$S94&gt;0.005)*(($L2:$S2&gt;L$2)+($L2:$S2=L$2)*($L94:$S94&lt;L94)+($L2:$S2=L$2)*($L94:$S94=L94)*($L1:$S1&lt;L$1))))</f>
        <v/>
      </c>
      <c r="U94">
        <f>IF(M94&lt;=0.005,99,1+SUMPRODUCT(($L94:$S94&gt;0.005)*(($L2:$S2&gt;M$2)+($L2:$S2=M$2)*($L94:$S94&lt;M94)+($L2:$S2=M$2)*($L94:$S94=M94)*($L1:$S1&lt;M$1))))</f>
        <v/>
      </c>
      <c r="V94">
        <f>IF(N94&lt;=0.005,99,1+SUMPRODUCT(($L94:$S94&gt;0.005)*(($L2:$S2&gt;N$2)+($L2:$S2=N$2)*($L94:$S94&lt;N94)+($L2:$S2=N$2)*($L94:$S94=N94)*($L1:$S1&lt;N$1))))</f>
        <v/>
      </c>
      <c r="W94">
        <f>IF(O94&lt;=0.005,99,1+SUMPRODUCT(($L94:$S94&gt;0.005)*(($L2:$S2&gt;O$2)+($L2:$S2=O$2)*($L94:$S94&lt;O94)+($L2:$S2=O$2)*($L94:$S94=O94)*($L1:$S1&lt;O$1))))</f>
        <v/>
      </c>
      <c r="X94">
        <f>IF(P94&lt;=0.005,99,1+SUMPRODUCT(($L94:$S94&gt;0.005)*(($L2:$S2&gt;P$2)+($L2:$S2=P$2)*($L94:$S94&lt;P94)+($L2:$S2=P$2)*($L94:$S94=P94)*($L1:$S1&lt;P$1))))</f>
        <v/>
      </c>
      <c r="Y94">
        <f>IF(Q94&lt;=0.005,99,1+SUMPRODUCT(($L94:$S94&gt;0.005)*(($L2:$S2&gt;Q$2)+($L2:$S2=Q$2)*($L94:$S94&lt;Q94)+($L2:$S2=Q$2)*($L94:$S94=Q94)*($L1:$S1&lt;Q$1))))</f>
        <v/>
      </c>
      <c r="Z94">
        <f>IF(R94&lt;=0.005,99,1+SUMPRODUCT(($L94:$S94&gt;0.005)*(($L2:$S2&gt;R$2)+($L2:$S2=R$2)*($L94:$S94&lt;R94)+($L2:$S2=R$2)*($L94:$S94=R94)*($L1:$S1&lt;R$1))))</f>
        <v/>
      </c>
      <c r="AA94">
        <f>IF(S94&lt;=0.005,99,1+SUMPRODUCT(($L94:$S94&gt;0.005)*(($L2:$S2&gt;S$2)+($L2:$S2=S$2)*($L94:$S94&lt;S94)+($L2:$S2=S$2)*($L94:$S94=S94)*($L1:$S1&lt;S$1))))</f>
        <v/>
      </c>
      <c r="AB94">
        <f>IF(L94-MIN(L94,MAX(0,$B94-SUMPRODUCT(($T94:$AA94&lt;T94)*$L94:$S94)))&lt;=0.005,0,L94-MIN(L94,MAX(0,$B94-SUMPRODUCT(($T94:$AA94&lt;T94)*$L94:$S94))))</f>
        <v/>
      </c>
      <c r="AC94">
        <f>IF(M94-MIN(M94,MAX(0,$B94-SUMPRODUCT(($T94:$AA94&lt;U94)*$L94:$S94)))&lt;=0.005,0,M94-MIN(M94,MAX(0,$B94-SUMPRODUCT(($T94:$AA94&lt;U94)*$L94:$S94))))</f>
        <v/>
      </c>
      <c r="AD94">
        <f>IF(N94-MIN(N94,MAX(0,$B94-SUMPRODUCT(($T94:$AA94&lt;V94)*$L94:$S94)))&lt;=0.005,0,N94-MIN(N94,MAX(0,$B94-SUMPRODUCT(($T94:$AA94&lt;V94)*$L94:$S94))))</f>
        <v/>
      </c>
      <c r="AE94">
        <f>IF(O94-MIN(O94,MAX(0,$B94-SUMPRODUCT(($T94:$AA94&lt;W94)*$L94:$S94)))&lt;=0.005,0,O94-MIN(O94,MAX(0,$B94-SUMPRODUCT(($T94:$AA94&lt;W94)*$L94:$S94))))</f>
        <v/>
      </c>
      <c r="AF94">
        <f>IF(P94-MIN(P94,MAX(0,$B94-SUMPRODUCT(($T94:$AA94&lt;X94)*$L94:$S94)))&lt;=0.005,0,P94-MIN(P94,MAX(0,$B94-SUMPRODUCT(($T94:$AA94&lt;X94)*$L94:$S94))))</f>
        <v/>
      </c>
      <c r="AG94">
        <f>IF(Q94-MIN(Q94,MAX(0,$B94-SUMPRODUCT(($T94:$AA94&lt;Y94)*$L94:$S94)))&lt;=0.005,0,Q94-MIN(Q94,MAX(0,$B94-SUMPRODUCT(($T94:$AA94&lt;Y94)*$L94:$S94))))</f>
        <v/>
      </c>
      <c r="AH94">
        <f>IF(R94-MIN(R94,MAX(0,$B94-SUMPRODUCT(($T94:$AA94&lt;Z94)*$L94:$S94)))&lt;=0.005,0,R94-MIN(R94,MAX(0,$B94-SUMPRODUCT(($T94:$AA94&lt;Z94)*$L94:$S94))))</f>
        <v/>
      </c>
      <c r="AI94">
        <f>IF(S94-MIN(S94,MAX(0,$B94-SUMPRODUCT(($T94:$AA94&lt;AA94)*$L94:$S94)))&lt;=0.005,0,S94-MIN(S94,MAX(0,$B94-SUMPRODUCT(($T94:$AA94&lt;AA94)*$L94:$S94))))</f>
        <v/>
      </c>
    </row>
    <row r="95">
      <c r="A95" t="n">
        <v>92</v>
      </c>
      <c r="B95">
        <f>Debts!$B$4-(SUM($D95:$K95)-SUM($L95:$S95))</f>
        <v/>
      </c>
      <c r="C95">
        <f>SUM($AB95:$AI95)</f>
        <v/>
      </c>
      <c r="D95">
        <f>IF(N(AB94)&gt;0,N(AB94)*(1+N(Debts!$C$7)/1200),0)</f>
        <v/>
      </c>
      <c r="E95">
        <f>IF(N(AC94)&gt;0,N(AC94)*(1+N(Debts!$C$8)/1200),0)</f>
        <v/>
      </c>
      <c r="F95">
        <f>IF(N(AD94)&gt;0,N(AD94)*(1+N(Debts!$C$9)/1200),0)</f>
        <v/>
      </c>
      <c r="G95">
        <f>IF(N(AE94)&gt;0,N(AE94)*(1+N(Debts!$C$10)/1200),0)</f>
        <v/>
      </c>
      <c r="H95">
        <f>IF(N(AF94)&gt;0,N(AF94)*(1+N(Debts!$C$11)/1200),0)</f>
        <v/>
      </c>
      <c r="I95">
        <f>IF(N(AG94)&gt;0,N(AG94)*(1+N(Debts!$C$12)/1200),0)</f>
        <v/>
      </c>
      <c r="J95">
        <f>IF(N(AH94)&gt;0,N(AH94)*(1+N(Debts!$C$13)/1200),0)</f>
        <v/>
      </c>
      <c r="K95">
        <f>IF(N(AI94)&gt;0,N(AI94)*(1+N(Debts!$C$14)/1200),0)</f>
        <v/>
      </c>
      <c r="L95">
        <f>D95-MIN(N(Debts!$D$7),D95)</f>
        <v/>
      </c>
      <c r="M95">
        <f>E95-MIN(N(Debts!$D$8),E95)</f>
        <v/>
      </c>
      <c r="N95">
        <f>F95-MIN(N(Debts!$D$9),F95)</f>
        <v/>
      </c>
      <c r="O95">
        <f>G95-MIN(N(Debts!$D$10),G95)</f>
        <v/>
      </c>
      <c r="P95">
        <f>H95-MIN(N(Debts!$D$11),H95)</f>
        <v/>
      </c>
      <c r="Q95">
        <f>I95-MIN(N(Debts!$D$12),I95)</f>
        <v/>
      </c>
      <c r="R95">
        <f>J95-MIN(N(Debts!$D$13),J95)</f>
        <v/>
      </c>
      <c r="S95">
        <f>K95-MIN(N(Debts!$D$14),K95)</f>
        <v/>
      </c>
      <c r="T95">
        <f>IF(L95&lt;=0.005,99,1+SUMPRODUCT(($L95:$S95&gt;0.005)*(($L2:$S2&gt;L$2)+($L2:$S2=L$2)*($L95:$S95&lt;L95)+($L2:$S2=L$2)*($L95:$S95=L95)*($L1:$S1&lt;L$1))))</f>
        <v/>
      </c>
      <c r="U95">
        <f>IF(M95&lt;=0.005,99,1+SUMPRODUCT(($L95:$S95&gt;0.005)*(($L2:$S2&gt;M$2)+($L2:$S2=M$2)*($L95:$S95&lt;M95)+($L2:$S2=M$2)*($L95:$S95=M95)*($L1:$S1&lt;M$1))))</f>
        <v/>
      </c>
      <c r="V95">
        <f>IF(N95&lt;=0.005,99,1+SUMPRODUCT(($L95:$S95&gt;0.005)*(($L2:$S2&gt;N$2)+($L2:$S2=N$2)*($L95:$S95&lt;N95)+($L2:$S2=N$2)*($L95:$S95=N95)*($L1:$S1&lt;N$1))))</f>
        <v/>
      </c>
      <c r="W95">
        <f>IF(O95&lt;=0.005,99,1+SUMPRODUCT(($L95:$S95&gt;0.005)*(($L2:$S2&gt;O$2)+($L2:$S2=O$2)*($L95:$S95&lt;O95)+($L2:$S2=O$2)*($L95:$S95=O95)*($L1:$S1&lt;O$1))))</f>
        <v/>
      </c>
      <c r="X95">
        <f>IF(P95&lt;=0.005,99,1+SUMPRODUCT(($L95:$S95&gt;0.005)*(($L2:$S2&gt;P$2)+($L2:$S2=P$2)*($L95:$S95&lt;P95)+($L2:$S2=P$2)*($L95:$S95=P95)*($L1:$S1&lt;P$1))))</f>
        <v/>
      </c>
      <c r="Y95">
        <f>IF(Q95&lt;=0.005,99,1+SUMPRODUCT(($L95:$S95&gt;0.005)*(($L2:$S2&gt;Q$2)+($L2:$S2=Q$2)*($L95:$S95&lt;Q95)+($L2:$S2=Q$2)*($L95:$S95=Q95)*($L1:$S1&lt;Q$1))))</f>
        <v/>
      </c>
      <c r="Z95">
        <f>IF(R95&lt;=0.005,99,1+SUMPRODUCT(($L95:$S95&gt;0.005)*(($L2:$S2&gt;R$2)+($L2:$S2=R$2)*($L95:$S95&lt;R95)+($L2:$S2=R$2)*($L95:$S95=R95)*($L1:$S1&lt;R$1))))</f>
        <v/>
      </c>
      <c r="AA95">
        <f>IF(S95&lt;=0.005,99,1+SUMPRODUCT(($L95:$S95&gt;0.005)*(($L2:$S2&gt;S$2)+($L2:$S2=S$2)*($L95:$S95&lt;S95)+($L2:$S2=S$2)*($L95:$S95=S95)*($L1:$S1&lt;S$1))))</f>
        <v/>
      </c>
      <c r="AB95">
        <f>IF(L95-MIN(L95,MAX(0,$B95-SUMPRODUCT(($T95:$AA95&lt;T95)*$L95:$S95)))&lt;=0.005,0,L95-MIN(L95,MAX(0,$B95-SUMPRODUCT(($T95:$AA95&lt;T95)*$L95:$S95))))</f>
        <v/>
      </c>
      <c r="AC95">
        <f>IF(M95-MIN(M95,MAX(0,$B95-SUMPRODUCT(($T95:$AA95&lt;U95)*$L95:$S95)))&lt;=0.005,0,M95-MIN(M95,MAX(0,$B95-SUMPRODUCT(($T95:$AA95&lt;U95)*$L95:$S95))))</f>
        <v/>
      </c>
      <c r="AD95">
        <f>IF(N95-MIN(N95,MAX(0,$B95-SUMPRODUCT(($T95:$AA95&lt;V95)*$L95:$S95)))&lt;=0.005,0,N95-MIN(N95,MAX(0,$B95-SUMPRODUCT(($T95:$AA95&lt;V95)*$L95:$S95))))</f>
        <v/>
      </c>
      <c r="AE95">
        <f>IF(O95-MIN(O95,MAX(0,$B95-SUMPRODUCT(($T95:$AA95&lt;W95)*$L95:$S95)))&lt;=0.005,0,O95-MIN(O95,MAX(0,$B95-SUMPRODUCT(($T95:$AA95&lt;W95)*$L95:$S95))))</f>
        <v/>
      </c>
      <c r="AF95">
        <f>IF(P95-MIN(P95,MAX(0,$B95-SUMPRODUCT(($T95:$AA95&lt;X95)*$L95:$S95)))&lt;=0.005,0,P95-MIN(P95,MAX(0,$B95-SUMPRODUCT(($T95:$AA95&lt;X95)*$L95:$S95))))</f>
        <v/>
      </c>
      <c r="AG95">
        <f>IF(Q95-MIN(Q95,MAX(0,$B95-SUMPRODUCT(($T95:$AA95&lt;Y95)*$L95:$S95)))&lt;=0.005,0,Q95-MIN(Q95,MAX(0,$B95-SUMPRODUCT(($T95:$AA95&lt;Y95)*$L95:$S95))))</f>
        <v/>
      </c>
      <c r="AH95">
        <f>IF(R95-MIN(R95,MAX(0,$B95-SUMPRODUCT(($T95:$AA95&lt;Z95)*$L95:$S95)))&lt;=0.005,0,R95-MIN(R95,MAX(0,$B95-SUMPRODUCT(($T95:$AA95&lt;Z95)*$L95:$S95))))</f>
        <v/>
      </c>
      <c r="AI95">
        <f>IF(S95-MIN(S95,MAX(0,$B95-SUMPRODUCT(($T95:$AA95&lt;AA95)*$L95:$S95)))&lt;=0.005,0,S95-MIN(S95,MAX(0,$B95-SUMPRODUCT(($T95:$AA95&lt;AA95)*$L95:$S95))))</f>
        <v/>
      </c>
    </row>
    <row r="96">
      <c r="A96" t="n">
        <v>93</v>
      </c>
      <c r="B96">
        <f>Debts!$B$4-(SUM($D96:$K96)-SUM($L96:$S96))</f>
        <v/>
      </c>
      <c r="C96">
        <f>SUM($AB96:$AI96)</f>
        <v/>
      </c>
      <c r="D96">
        <f>IF(N(AB95)&gt;0,N(AB95)*(1+N(Debts!$C$7)/1200),0)</f>
        <v/>
      </c>
      <c r="E96">
        <f>IF(N(AC95)&gt;0,N(AC95)*(1+N(Debts!$C$8)/1200),0)</f>
        <v/>
      </c>
      <c r="F96">
        <f>IF(N(AD95)&gt;0,N(AD95)*(1+N(Debts!$C$9)/1200),0)</f>
        <v/>
      </c>
      <c r="G96">
        <f>IF(N(AE95)&gt;0,N(AE95)*(1+N(Debts!$C$10)/1200),0)</f>
        <v/>
      </c>
      <c r="H96">
        <f>IF(N(AF95)&gt;0,N(AF95)*(1+N(Debts!$C$11)/1200),0)</f>
        <v/>
      </c>
      <c r="I96">
        <f>IF(N(AG95)&gt;0,N(AG95)*(1+N(Debts!$C$12)/1200),0)</f>
        <v/>
      </c>
      <c r="J96">
        <f>IF(N(AH95)&gt;0,N(AH95)*(1+N(Debts!$C$13)/1200),0)</f>
        <v/>
      </c>
      <c r="K96">
        <f>IF(N(AI95)&gt;0,N(AI95)*(1+N(Debts!$C$14)/1200),0)</f>
        <v/>
      </c>
      <c r="L96">
        <f>D96-MIN(N(Debts!$D$7),D96)</f>
        <v/>
      </c>
      <c r="M96">
        <f>E96-MIN(N(Debts!$D$8),E96)</f>
        <v/>
      </c>
      <c r="N96">
        <f>F96-MIN(N(Debts!$D$9),F96)</f>
        <v/>
      </c>
      <c r="O96">
        <f>G96-MIN(N(Debts!$D$10),G96)</f>
        <v/>
      </c>
      <c r="P96">
        <f>H96-MIN(N(Debts!$D$11),H96)</f>
        <v/>
      </c>
      <c r="Q96">
        <f>I96-MIN(N(Debts!$D$12),I96)</f>
        <v/>
      </c>
      <c r="R96">
        <f>J96-MIN(N(Debts!$D$13),J96)</f>
        <v/>
      </c>
      <c r="S96">
        <f>K96-MIN(N(Debts!$D$14),K96)</f>
        <v/>
      </c>
      <c r="T96">
        <f>IF(L96&lt;=0.005,99,1+SUMPRODUCT(($L96:$S96&gt;0.005)*(($L2:$S2&gt;L$2)+($L2:$S2=L$2)*($L96:$S96&lt;L96)+($L2:$S2=L$2)*($L96:$S96=L96)*($L1:$S1&lt;L$1))))</f>
        <v/>
      </c>
      <c r="U96">
        <f>IF(M96&lt;=0.005,99,1+SUMPRODUCT(($L96:$S96&gt;0.005)*(($L2:$S2&gt;M$2)+($L2:$S2=M$2)*($L96:$S96&lt;M96)+($L2:$S2=M$2)*($L96:$S96=M96)*($L1:$S1&lt;M$1))))</f>
        <v/>
      </c>
      <c r="V96">
        <f>IF(N96&lt;=0.005,99,1+SUMPRODUCT(($L96:$S96&gt;0.005)*(($L2:$S2&gt;N$2)+($L2:$S2=N$2)*($L96:$S96&lt;N96)+($L2:$S2=N$2)*($L96:$S96=N96)*($L1:$S1&lt;N$1))))</f>
        <v/>
      </c>
      <c r="W96">
        <f>IF(O96&lt;=0.005,99,1+SUMPRODUCT(($L96:$S96&gt;0.005)*(($L2:$S2&gt;O$2)+($L2:$S2=O$2)*($L96:$S96&lt;O96)+($L2:$S2=O$2)*($L96:$S96=O96)*($L1:$S1&lt;O$1))))</f>
        <v/>
      </c>
      <c r="X96">
        <f>IF(P96&lt;=0.005,99,1+SUMPRODUCT(($L96:$S96&gt;0.005)*(($L2:$S2&gt;P$2)+($L2:$S2=P$2)*($L96:$S96&lt;P96)+($L2:$S2=P$2)*($L96:$S96=P96)*($L1:$S1&lt;P$1))))</f>
        <v/>
      </c>
      <c r="Y96">
        <f>IF(Q96&lt;=0.005,99,1+SUMPRODUCT(($L96:$S96&gt;0.005)*(($L2:$S2&gt;Q$2)+($L2:$S2=Q$2)*($L96:$S96&lt;Q96)+($L2:$S2=Q$2)*($L96:$S96=Q96)*($L1:$S1&lt;Q$1))))</f>
        <v/>
      </c>
      <c r="Z96">
        <f>IF(R96&lt;=0.005,99,1+SUMPRODUCT(($L96:$S96&gt;0.005)*(($L2:$S2&gt;R$2)+($L2:$S2=R$2)*($L96:$S96&lt;R96)+($L2:$S2=R$2)*($L96:$S96=R96)*($L1:$S1&lt;R$1))))</f>
        <v/>
      </c>
      <c r="AA96">
        <f>IF(S96&lt;=0.005,99,1+SUMPRODUCT(($L96:$S96&gt;0.005)*(($L2:$S2&gt;S$2)+($L2:$S2=S$2)*($L96:$S96&lt;S96)+($L2:$S2=S$2)*($L96:$S96=S96)*($L1:$S1&lt;S$1))))</f>
        <v/>
      </c>
      <c r="AB96">
        <f>IF(L96-MIN(L96,MAX(0,$B96-SUMPRODUCT(($T96:$AA96&lt;T96)*$L96:$S96)))&lt;=0.005,0,L96-MIN(L96,MAX(0,$B96-SUMPRODUCT(($T96:$AA96&lt;T96)*$L96:$S96))))</f>
        <v/>
      </c>
      <c r="AC96">
        <f>IF(M96-MIN(M96,MAX(0,$B96-SUMPRODUCT(($T96:$AA96&lt;U96)*$L96:$S96)))&lt;=0.005,0,M96-MIN(M96,MAX(0,$B96-SUMPRODUCT(($T96:$AA96&lt;U96)*$L96:$S96))))</f>
        <v/>
      </c>
      <c r="AD96">
        <f>IF(N96-MIN(N96,MAX(0,$B96-SUMPRODUCT(($T96:$AA96&lt;V96)*$L96:$S96)))&lt;=0.005,0,N96-MIN(N96,MAX(0,$B96-SUMPRODUCT(($T96:$AA96&lt;V96)*$L96:$S96))))</f>
        <v/>
      </c>
      <c r="AE96">
        <f>IF(O96-MIN(O96,MAX(0,$B96-SUMPRODUCT(($T96:$AA96&lt;W96)*$L96:$S96)))&lt;=0.005,0,O96-MIN(O96,MAX(0,$B96-SUMPRODUCT(($T96:$AA96&lt;W96)*$L96:$S96))))</f>
        <v/>
      </c>
      <c r="AF96">
        <f>IF(P96-MIN(P96,MAX(0,$B96-SUMPRODUCT(($T96:$AA96&lt;X96)*$L96:$S96)))&lt;=0.005,0,P96-MIN(P96,MAX(0,$B96-SUMPRODUCT(($T96:$AA96&lt;X96)*$L96:$S96))))</f>
        <v/>
      </c>
      <c r="AG96">
        <f>IF(Q96-MIN(Q96,MAX(0,$B96-SUMPRODUCT(($T96:$AA96&lt;Y96)*$L96:$S96)))&lt;=0.005,0,Q96-MIN(Q96,MAX(0,$B96-SUMPRODUCT(($T96:$AA96&lt;Y96)*$L96:$S96))))</f>
        <v/>
      </c>
      <c r="AH96">
        <f>IF(R96-MIN(R96,MAX(0,$B96-SUMPRODUCT(($T96:$AA96&lt;Z96)*$L96:$S96)))&lt;=0.005,0,R96-MIN(R96,MAX(0,$B96-SUMPRODUCT(($T96:$AA96&lt;Z96)*$L96:$S96))))</f>
        <v/>
      </c>
      <c r="AI96">
        <f>IF(S96-MIN(S96,MAX(0,$B96-SUMPRODUCT(($T96:$AA96&lt;AA96)*$L96:$S96)))&lt;=0.005,0,S96-MIN(S96,MAX(0,$B96-SUMPRODUCT(($T96:$AA96&lt;AA96)*$L96:$S96))))</f>
        <v/>
      </c>
    </row>
    <row r="97">
      <c r="A97" t="n">
        <v>94</v>
      </c>
      <c r="B97">
        <f>Debts!$B$4-(SUM($D97:$K97)-SUM($L97:$S97))</f>
        <v/>
      </c>
      <c r="C97">
        <f>SUM($AB97:$AI97)</f>
        <v/>
      </c>
      <c r="D97">
        <f>IF(N(AB96)&gt;0,N(AB96)*(1+N(Debts!$C$7)/1200),0)</f>
        <v/>
      </c>
      <c r="E97">
        <f>IF(N(AC96)&gt;0,N(AC96)*(1+N(Debts!$C$8)/1200),0)</f>
        <v/>
      </c>
      <c r="F97">
        <f>IF(N(AD96)&gt;0,N(AD96)*(1+N(Debts!$C$9)/1200),0)</f>
        <v/>
      </c>
      <c r="G97">
        <f>IF(N(AE96)&gt;0,N(AE96)*(1+N(Debts!$C$10)/1200),0)</f>
        <v/>
      </c>
      <c r="H97">
        <f>IF(N(AF96)&gt;0,N(AF96)*(1+N(Debts!$C$11)/1200),0)</f>
        <v/>
      </c>
      <c r="I97">
        <f>IF(N(AG96)&gt;0,N(AG96)*(1+N(Debts!$C$12)/1200),0)</f>
        <v/>
      </c>
      <c r="J97">
        <f>IF(N(AH96)&gt;0,N(AH96)*(1+N(Debts!$C$13)/1200),0)</f>
        <v/>
      </c>
      <c r="K97">
        <f>IF(N(AI96)&gt;0,N(AI96)*(1+N(Debts!$C$14)/1200),0)</f>
        <v/>
      </c>
      <c r="L97">
        <f>D97-MIN(N(Debts!$D$7),D97)</f>
        <v/>
      </c>
      <c r="M97">
        <f>E97-MIN(N(Debts!$D$8),E97)</f>
        <v/>
      </c>
      <c r="N97">
        <f>F97-MIN(N(Debts!$D$9),F97)</f>
        <v/>
      </c>
      <c r="O97">
        <f>G97-MIN(N(Debts!$D$10),G97)</f>
        <v/>
      </c>
      <c r="P97">
        <f>H97-MIN(N(Debts!$D$11),H97)</f>
        <v/>
      </c>
      <c r="Q97">
        <f>I97-MIN(N(Debts!$D$12),I97)</f>
        <v/>
      </c>
      <c r="R97">
        <f>J97-MIN(N(Debts!$D$13),J97)</f>
        <v/>
      </c>
      <c r="S97">
        <f>K97-MIN(N(Debts!$D$14),K97)</f>
        <v/>
      </c>
      <c r="T97">
        <f>IF(L97&lt;=0.005,99,1+SUMPRODUCT(($L97:$S97&gt;0.005)*(($L2:$S2&gt;L$2)+($L2:$S2=L$2)*($L97:$S97&lt;L97)+($L2:$S2=L$2)*($L97:$S97=L97)*($L1:$S1&lt;L$1))))</f>
        <v/>
      </c>
      <c r="U97">
        <f>IF(M97&lt;=0.005,99,1+SUMPRODUCT(($L97:$S97&gt;0.005)*(($L2:$S2&gt;M$2)+($L2:$S2=M$2)*($L97:$S97&lt;M97)+($L2:$S2=M$2)*($L97:$S97=M97)*($L1:$S1&lt;M$1))))</f>
        <v/>
      </c>
      <c r="V97">
        <f>IF(N97&lt;=0.005,99,1+SUMPRODUCT(($L97:$S97&gt;0.005)*(($L2:$S2&gt;N$2)+($L2:$S2=N$2)*($L97:$S97&lt;N97)+($L2:$S2=N$2)*($L97:$S97=N97)*($L1:$S1&lt;N$1))))</f>
        <v/>
      </c>
      <c r="W97">
        <f>IF(O97&lt;=0.005,99,1+SUMPRODUCT(($L97:$S97&gt;0.005)*(($L2:$S2&gt;O$2)+($L2:$S2=O$2)*($L97:$S97&lt;O97)+($L2:$S2=O$2)*($L97:$S97=O97)*($L1:$S1&lt;O$1))))</f>
        <v/>
      </c>
      <c r="X97">
        <f>IF(P97&lt;=0.005,99,1+SUMPRODUCT(($L97:$S97&gt;0.005)*(($L2:$S2&gt;P$2)+($L2:$S2=P$2)*($L97:$S97&lt;P97)+($L2:$S2=P$2)*($L97:$S97=P97)*($L1:$S1&lt;P$1))))</f>
        <v/>
      </c>
      <c r="Y97">
        <f>IF(Q97&lt;=0.005,99,1+SUMPRODUCT(($L97:$S97&gt;0.005)*(($L2:$S2&gt;Q$2)+($L2:$S2=Q$2)*($L97:$S97&lt;Q97)+($L2:$S2=Q$2)*($L97:$S97=Q97)*($L1:$S1&lt;Q$1))))</f>
        <v/>
      </c>
      <c r="Z97">
        <f>IF(R97&lt;=0.005,99,1+SUMPRODUCT(($L97:$S97&gt;0.005)*(($L2:$S2&gt;R$2)+($L2:$S2=R$2)*($L97:$S97&lt;R97)+($L2:$S2=R$2)*($L97:$S97=R97)*($L1:$S1&lt;R$1))))</f>
        <v/>
      </c>
      <c r="AA97">
        <f>IF(S97&lt;=0.005,99,1+SUMPRODUCT(($L97:$S97&gt;0.005)*(($L2:$S2&gt;S$2)+($L2:$S2=S$2)*($L97:$S97&lt;S97)+($L2:$S2=S$2)*($L97:$S97=S97)*($L1:$S1&lt;S$1))))</f>
        <v/>
      </c>
      <c r="AB97">
        <f>IF(L97-MIN(L97,MAX(0,$B97-SUMPRODUCT(($T97:$AA97&lt;T97)*$L97:$S97)))&lt;=0.005,0,L97-MIN(L97,MAX(0,$B97-SUMPRODUCT(($T97:$AA97&lt;T97)*$L97:$S97))))</f>
        <v/>
      </c>
      <c r="AC97">
        <f>IF(M97-MIN(M97,MAX(0,$B97-SUMPRODUCT(($T97:$AA97&lt;U97)*$L97:$S97)))&lt;=0.005,0,M97-MIN(M97,MAX(0,$B97-SUMPRODUCT(($T97:$AA97&lt;U97)*$L97:$S97))))</f>
        <v/>
      </c>
      <c r="AD97">
        <f>IF(N97-MIN(N97,MAX(0,$B97-SUMPRODUCT(($T97:$AA97&lt;V97)*$L97:$S97)))&lt;=0.005,0,N97-MIN(N97,MAX(0,$B97-SUMPRODUCT(($T97:$AA97&lt;V97)*$L97:$S97))))</f>
        <v/>
      </c>
      <c r="AE97">
        <f>IF(O97-MIN(O97,MAX(0,$B97-SUMPRODUCT(($T97:$AA97&lt;W97)*$L97:$S97)))&lt;=0.005,0,O97-MIN(O97,MAX(0,$B97-SUMPRODUCT(($T97:$AA97&lt;W97)*$L97:$S97))))</f>
        <v/>
      </c>
      <c r="AF97">
        <f>IF(P97-MIN(P97,MAX(0,$B97-SUMPRODUCT(($T97:$AA97&lt;X97)*$L97:$S97)))&lt;=0.005,0,P97-MIN(P97,MAX(0,$B97-SUMPRODUCT(($T97:$AA97&lt;X97)*$L97:$S97))))</f>
        <v/>
      </c>
      <c r="AG97">
        <f>IF(Q97-MIN(Q97,MAX(0,$B97-SUMPRODUCT(($T97:$AA97&lt;Y97)*$L97:$S97)))&lt;=0.005,0,Q97-MIN(Q97,MAX(0,$B97-SUMPRODUCT(($T97:$AA97&lt;Y97)*$L97:$S97))))</f>
        <v/>
      </c>
      <c r="AH97">
        <f>IF(R97-MIN(R97,MAX(0,$B97-SUMPRODUCT(($T97:$AA97&lt;Z97)*$L97:$S97)))&lt;=0.005,0,R97-MIN(R97,MAX(0,$B97-SUMPRODUCT(($T97:$AA97&lt;Z97)*$L97:$S97))))</f>
        <v/>
      </c>
      <c r="AI97">
        <f>IF(S97-MIN(S97,MAX(0,$B97-SUMPRODUCT(($T97:$AA97&lt;AA97)*$L97:$S97)))&lt;=0.005,0,S97-MIN(S97,MAX(0,$B97-SUMPRODUCT(($T97:$AA97&lt;AA97)*$L97:$S97))))</f>
        <v/>
      </c>
    </row>
    <row r="98">
      <c r="A98" t="n">
        <v>95</v>
      </c>
      <c r="B98">
        <f>Debts!$B$4-(SUM($D98:$K98)-SUM($L98:$S98))</f>
        <v/>
      </c>
      <c r="C98">
        <f>SUM($AB98:$AI98)</f>
        <v/>
      </c>
      <c r="D98">
        <f>IF(N(AB97)&gt;0,N(AB97)*(1+N(Debts!$C$7)/1200),0)</f>
        <v/>
      </c>
      <c r="E98">
        <f>IF(N(AC97)&gt;0,N(AC97)*(1+N(Debts!$C$8)/1200),0)</f>
        <v/>
      </c>
      <c r="F98">
        <f>IF(N(AD97)&gt;0,N(AD97)*(1+N(Debts!$C$9)/1200),0)</f>
        <v/>
      </c>
      <c r="G98">
        <f>IF(N(AE97)&gt;0,N(AE97)*(1+N(Debts!$C$10)/1200),0)</f>
        <v/>
      </c>
      <c r="H98">
        <f>IF(N(AF97)&gt;0,N(AF97)*(1+N(Debts!$C$11)/1200),0)</f>
        <v/>
      </c>
      <c r="I98">
        <f>IF(N(AG97)&gt;0,N(AG97)*(1+N(Debts!$C$12)/1200),0)</f>
        <v/>
      </c>
      <c r="J98">
        <f>IF(N(AH97)&gt;0,N(AH97)*(1+N(Debts!$C$13)/1200),0)</f>
        <v/>
      </c>
      <c r="K98">
        <f>IF(N(AI97)&gt;0,N(AI97)*(1+N(Debts!$C$14)/1200),0)</f>
        <v/>
      </c>
      <c r="L98">
        <f>D98-MIN(N(Debts!$D$7),D98)</f>
        <v/>
      </c>
      <c r="M98">
        <f>E98-MIN(N(Debts!$D$8),E98)</f>
        <v/>
      </c>
      <c r="N98">
        <f>F98-MIN(N(Debts!$D$9),F98)</f>
        <v/>
      </c>
      <c r="O98">
        <f>G98-MIN(N(Debts!$D$10),G98)</f>
        <v/>
      </c>
      <c r="P98">
        <f>H98-MIN(N(Debts!$D$11),H98)</f>
        <v/>
      </c>
      <c r="Q98">
        <f>I98-MIN(N(Debts!$D$12),I98)</f>
        <v/>
      </c>
      <c r="R98">
        <f>J98-MIN(N(Debts!$D$13),J98)</f>
        <v/>
      </c>
      <c r="S98">
        <f>K98-MIN(N(Debts!$D$14),K98)</f>
        <v/>
      </c>
      <c r="T98">
        <f>IF(L98&lt;=0.005,99,1+SUMPRODUCT(($L98:$S98&gt;0.005)*(($L2:$S2&gt;L$2)+($L2:$S2=L$2)*($L98:$S98&lt;L98)+($L2:$S2=L$2)*($L98:$S98=L98)*($L1:$S1&lt;L$1))))</f>
        <v/>
      </c>
      <c r="U98">
        <f>IF(M98&lt;=0.005,99,1+SUMPRODUCT(($L98:$S98&gt;0.005)*(($L2:$S2&gt;M$2)+($L2:$S2=M$2)*($L98:$S98&lt;M98)+($L2:$S2=M$2)*($L98:$S98=M98)*($L1:$S1&lt;M$1))))</f>
        <v/>
      </c>
      <c r="V98">
        <f>IF(N98&lt;=0.005,99,1+SUMPRODUCT(($L98:$S98&gt;0.005)*(($L2:$S2&gt;N$2)+($L2:$S2=N$2)*($L98:$S98&lt;N98)+($L2:$S2=N$2)*($L98:$S98=N98)*($L1:$S1&lt;N$1))))</f>
        <v/>
      </c>
      <c r="W98">
        <f>IF(O98&lt;=0.005,99,1+SUMPRODUCT(($L98:$S98&gt;0.005)*(($L2:$S2&gt;O$2)+($L2:$S2=O$2)*($L98:$S98&lt;O98)+($L2:$S2=O$2)*($L98:$S98=O98)*($L1:$S1&lt;O$1))))</f>
        <v/>
      </c>
      <c r="X98">
        <f>IF(P98&lt;=0.005,99,1+SUMPRODUCT(($L98:$S98&gt;0.005)*(($L2:$S2&gt;P$2)+($L2:$S2=P$2)*($L98:$S98&lt;P98)+($L2:$S2=P$2)*($L98:$S98=P98)*($L1:$S1&lt;P$1))))</f>
        <v/>
      </c>
      <c r="Y98">
        <f>IF(Q98&lt;=0.005,99,1+SUMPRODUCT(($L98:$S98&gt;0.005)*(($L2:$S2&gt;Q$2)+($L2:$S2=Q$2)*($L98:$S98&lt;Q98)+($L2:$S2=Q$2)*($L98:$S98=Q98)*($L1:$S1&lt;Q$1))))</f>
        <v/>
      </c>
      <c r="Z98">
        <f>IF(R98&lt;=0.005,99,1+SUMPRODUCT(($L98:$S98&gt;0.005)*(($L2:$S2&gt;R$2)+($L2:$S2=R$2)*($L98:$S98&lt;R98)+($L2:$S2=R$2)*($L98:$S98=R98)*($L1:$S1&lt;R$1))))</f>
        <v/>
      </c>
      <c r="AA98">
        <f>IF(S98&lt;=0.005,99,1+SUMPRODUCT(($L98:$S98&gt;0.005)*(($L2:$S2&gt;S$2)+($L2:$S2=S$2)*($L98:$S98&lt;S98)+($L2:$S2=S$2)*($L98:$S98=S98)*($L1:$S1&lt;S$1))))</f>
        <v/>
      </c>
      <c r="AB98">
        <f>IF(L98-MIN(L98,MAX(0,$B98-SUMPRODUCT(($T98:$AA98&lt;T98)*$L98:$S98)))&lt;=0.005,0,L98-MIN(L98,MAX(0,$B98-SUMPRODUCT(($T98:$AA98&lt;T98)*$L98:$S98))))</f>
        <v/>
      </c>
      <c r="AC98">
        <f>IF(M98-MIN(M98,MAX(0,$B98-SUMPRODUCT(($T98:$AA98&lt;U98)*$L98:$S98)))&lt;=0.005,0,M98-MIN(M98,MAX(0,$B98-SUMPRODUCT(($T98:$AA98&lt;U98)*$L98:$S98))))</f>
        <v/>
      </c>
      <c r="AD98">
        <f>IF(N98-MIN(N98,MAX(0,$B98-SUMPRODUCT(($T98:$AA98&lt;V98)*$L98:$S98)))&lt;=0.005,0,N98-MIN(N98,MAX(0,$B98-SUMPRODUCT(($T98:$AA98&lt;V98)*$L98:$S98))))</f>
        <v/>
      </c>
      <c r="AE98">
        <f>IF(O98-MIN(O98,MAX(0,$B98-SUMPRODUCT(($T98:$AA98&lt;W98)*$L98:$S98)))&lt;=0.005,0,O98-MIN(O98,MAX(0,$B98-SUMPRODUCT(($T98:$AA98&lt;W98)*$L98:$S98))))</f>
        <v/>
      </c>
      <c r="AF98">
        <f>IF(P98-MIN(P98,MAX(0,$B98-SUMPRODUCT(($T98:$AA98&lt;X98)*$L98:$S98)))&lt;=0.005,0,P98-MIN(P98,MAX(0,$B98-SUMPRODUCT(($T98:$AA98&lt;X98)*$L98:$S98))))</f>
        <v/>
      </c>
      <c r="AG98">
        <f>IF(Q98-MIN(Q98,MAX(0,$B98-SUMPRODUCT(($T98:$AA98&lt;Y98)*$L98:$S98)))&lt;=0.005,0,Q98-MIN(Q98,MAX(0,$B98-SUMPRODUCT(($T98:$AA98&lt;Y98)*$L98:$S98))))</f>
        <v/>
      </c>
      <c r="AH98">
        <f>IF(R98-MIN(R98,MAX(0,$B98-SUMPRODUCT(($T98:$AA98&lt;Z98)*$L98:$S98)))&lt;=0.005,0,R98-MIN(R98,MAX(0,$B98-SUMPRODUCT(($T98:$AA98&lt;Z98)*$L98:$S98))))</f>
        <v/>
      </c>
      <c r="AI98">
        <f>IF(S98-MIN(S98,MAX(0,$B98-SUMPRODUCT(($T98:$AA98&lt;AA98)*$L98:$S98)))&lt;=0.005,0,S98-MIN(S98,MAX(0,$B98-SUMPRODUCT(($T98:$AA98&lt;AA98)*$L98:$S98))))</f>
        <v/>
      </c>
    </row>
    <row r="99">
      <c r="A99" t="n">
        <v>96</v>
      </c>
      <c r="B99">
        <f>Debts!$B$4-(SUM($D99:$K99)-SUM($L99:$S99))</f>
        <v/>
      </c>
      <c r="C99">
        <f>SUM($AB99:$AI99)</f>
        <v/>
      </c>
      <c r="D99">
        <f>IF(N(AB98)&gt;0,N(AB98)*(1+N(Debts!$C$7)/1200),0)</f>
        <v/>
      </c>
      <c r="E99">
        <f>IF(N(AC98)&gt;0,N(AC98)*(1+N(Debts!$C$8)/1200),0)</f>
        <v/>
      </c>
      <c r="F99">
        <f>IF(N(AD98)&gt;0,N(AD98)*(1+N(Debts!$C$9)/1200),0)</f>
        <v/>
      </c>
      <c r="G99">
        <f>IF(N(AE98)&gt;0,N(AE98)*(1+N(Debts!$C$10)/1200),0)</f>
        <v/>
      </c>
      <c r="H99">
        <f>IF(N(AF98)&gt;0,N(AF98)*(1+N(Debts!$C$11)/1200),0)</f>
        <v/>
      </c>
      <c r="I99">
        <f>IF(N(AG98)&gt;0,N(AG98)*(1+N(Debts!$C$12)/1200),0)</f>
        <v/>
      </c>
      <c r="J99">
        <f>IF(N(AH98)&gt;0,N(AH98)*(1+N(Debts!$C$13)/1200),0)</f>
        <v/>
      </c>
      <c r="K99">
        <f>IF(N(AI98)&gt;0,N(AI98)*(1+N(Debts!$C$14)/1200),0)</f>
        <v/>
      </c>
      <c r="L99">
        <f>D99-MIN(N(Debts!$D$7),D99)</f>
        <v/>
      </c>
      <c r="M99">
        <f>E99-MIN(N(Debts!$D$8),E99)</f>
        <v/>
      </c>
      <c r="N99">
        <f>F99-MIN(N(Debts!$D$9),F99)</f>
        <v/>
      </c>
      <c r="O99">
        <f>G99-MIN(N(Debts!$D$10),G99)</f>
        <v/>
      </c>
      <c r="P99">
        <f>H99-MIN(N(Debts!$D$11),H99)</f>
        <v/>
      </c>
      <c r="Q99">
        <f>I99-MIN(N(Debts!$D$12),I99)</f>
        <v/>
      </c>
      <c r="R99">
        <f>J99-MIN(N(Debts!$D$13),J99)</f>
        <v/>
      </c>
      <c r="S99">
        <f>K99-MIN(N(Debts!$D$14),K99)</f>
        <v/>
      </c>
      <c r="T99">
        <f>IF(L99&lt;=0.005,99,1+SUMPRODUCT(($L99:$S99&gt;0.005)*(($L2:$S2&gt;L$2)+($L2:$S2=L$2)*($L99:$S99&lt;L99)+($L2:$S2=L$2)*($L99:$S99=L99)*($L1:$S1&lt;L$1))))</f>
        <v/>
      </c>
      <c r="U99">
        <f>IF(M99&lt;=0.005,99,1+SUMPRODUCT(($L99:$S99&gt;0.005)*(($L2:$S2&gt;M$2)+($L2:$S2=M$2)*($L99:$S99&lt;M99)+($L2:$S2=M$2)*($L99:$S99=M99)*($L1:$S1&lt;M$1))))</f>
        <v/>
      </c>
      <c r="V99">
        <f>IF(N99&lt;=0.005,99,1+SUMPRODUCT(($L99:$S99&gt;0.005)*(($L2:$S2&gt;N$2)+($L2:$S2=N$2)*($L99:$S99&lt;N99)+($L2:$S2=N$2)*($L99:$S99=N99)*($L1:$S1&lt;N$1))))</f>
        <v/>
      </c>
      <c r="W99">
        <f>IF(O99&lt;=0.005,99,1+SUMPRODUCT(($L99:$S99&gt;0.005)*(($L2:$S2&gt;O$2)+($L2:$S2=O$2)*($L99:$S99&lt;O99)+($L2:$S2=O$2)*($L99:$S99=O99)*($L1:$S1&lt;O$1))))</f>
        <v/>
      </c>
      <c r="X99">
        <f>IF(P99&lt;=0.005,99,1+SUMPRODUCT(($L99:$S99&gt;0.005)*(($L2:$S2&gt;P$2)+($L2:$S2=P$2)*($L99:$S99&lt;P99)+($L2:$S2=P$2)*($L99:$S99=P99)*($L1:$S1&lt;P$1))))</f>
        <v/>
      </c>
      <c r="Y99">
        <f>IF(Q99&lt;=0.005,99,1+SUMPRODUCT(($L99:$S99&gt;0.005)*(($L2:$S2&gt;Q$2)+($L2:$S2=Q$2)*($L99:$S99&lt;Q99)+($L2:$S2=Q$2)*($L99:$S99=Q99)*($L1:$S1&lt;Q$1))))</f>
        <v/>
      </c>
      <c r="Z99">
        <f>IF(R99&lt;=0.005,99,1+SUMPRODUCT(($L99:$S99&gt;0.005)*(($L2:$S2&gt;R$2)+($L2:$S2=R$2)*($L99:$S99&lt;R99)+($L2:$S2=R$2)*($L99:$S99=R99)*($L1:$S1&lt;R$1))))</f>
        <v/>
      </c>
      <c r="AA99">
        <f>IF(S99&lt;=0.005,99,1+SUMPRODUCT(($L99:$S99&gt;0.005)*(($L2:$S2&gt;S$2)+($L2:$S2=S$2)*($L99:$S99&lt;S99)+($L2:$S2=S$2)*($L99:$S99=S99)*($L1:$S1&lt;S$1))))</f>
        <v/>
      </c>
      <c r="AB99">
        <f>IF(L99-MIN(L99,MAX(0,$B99-SUMPRODUCT(($T99:$AA99&lt;T99)*$L99:$S99)))&lt;=0.005,0,L99-MIN(L99,MAX(0,$B99-SUMPRODUCT(($T99:$AA99&lt;T99)*$L99:$S99))))</f>
        <v/>
      </c>
      <c r="AC99">
        <f>IF(M99-MIN(M99,MAX(0,$B99-SUMPRODUCT(($T99:$AA99&lt;U99)*$L99:$S99)))&lt;=0.005,0,M99-MIN(M99,MAX(0,$B99-SUMPRODUCT(($T99:$AA99&lt;U99)*$L99:$S99))))</f>
        <v/>
      </c>
      <c r="AD99">
        <f>IF(N99-MIN(N99,MAX(0,$B99-SUMPRODUCT(($T99:$AA99&lt;V99)*$L99:$S99)))&lt;=0.005,0,N99-MIN(N99,MAX(0,$B99-SUMPRODUCT(($T99:$AA99&lt;V99)*$L99:$S99))))</f>
        <v/>
      </c>
      <c r="AE99">
        <f>IF(O99-MIN(O99,MAX(0,$B99-SUMPRODUCT(($T99:$AA99&lt;W99)*$L99:$S99)))&lt;=0.005,0,O99-MIN(O99,MAX(0,$B99-SUMPRODUCT(($T99:$AA99&lt;W99)*$L99:$S99))))</f>
        <v/>
      </c>
      <c r="AF99">
        <f>IF(P99-MIN(P99,MAX(0,$B99-SUMPRODUCT(($T99:$AA99&lt;X99)*$L99:$S99)))&lt;=0.005,0,P99-MIN(P99,MAX(0,$B99-SUMPRODUCT(($T99:$AA99&lt;X99)*$L99:$S99))))</f>
        <v/>
      </c>
      <c r="AG99">
        <f>IF(Q99-MIN(Q99,MAX(0,$B99-SUMPRODUCT(($T99:$AA99&lt;Y99)*$L99:$S99)))&lt;=0.005,0,Q99-MIN(Q99,MAX(0,$B99-SUMPRODUCT(($T99:$AA99&lt;Y99)*$L99:$S99))))</f>
        <v/>
      </c>
      <c r="AH99">
        <f>IF(R99-MIN(R99,MAX(0,$B99-SUMPRODUCT(($T99:$AA99&lt;Z99)*$L99:$S99)))&lt;=0.005,0,R99-MIN(R99,MAX(0,$B99-SUMPRODUCT(($T99:$AA99&lt;Z99)*$L99:$S99))))</f>
        <v/>
      </c>
      <c r="AI99">
        <f>IF(S99-MIN(S99,MAX(0,$B99-SUMPRODUCT(($T99:$AA99&lt;AA99)*$L99:$S99)))&lt;=0.005,0,S99-MIN(S99,MAX(0,$B99-SUMPRODUCT(($T99:$AA99&lt;AA99)*$L99:$S99))))</f>
        <v/>
      </c>
    </row>
    <row r="100">
      <c r="A100" t="n">
        <v>97</v>
      </c>
      <c r="B100">
        <f>Debts!$B$4-(SUM($D100:$K100)-SUM($L100:$S100))</f>
        <v/>
      </c>
      <c r="C100">
        <f>SUM($AB100:$AI100)</f>
        <v/>
      </c>
      <c r="D100">
        <f>IF(N(AB99)&gt;0,N(AB99)*(1+N(Debts!$C$7)/1200),0)</f>
        <v/>
      </c>
      <c r="E100">
        <f>IF(N(AC99)&gt;0,N(AC99)*(1+N(Debts!$C$8)/1200),0)</f>
        <v/>
      </c>
      <c r="F100">
        <f>IF(N(AD99)&gt;0,N(AD99)*(1+N(Debts!$C$9)/1200),0)</f>
        <v/>
      </c>
      <c r="G100">
        <f>IF(N(AE99)&gt;0,N(AE99)*(1+N(Debts!$C$10)/1200),0)</f>
        <v/>
      </c>
      <c r="H100">
        <f>IF(N(AF99)&gt;0,N(AF99)*(1+N(Debts!$C$11)/1200),0)</f>
        <v/>
      </c>
      <c r="I100">
        <f>IF(N(AG99)&gt;0,N(AG99)*(1+N(Debts!$C$12)/1200),0)</f>
        <v/>
      </c>
      <c r="J100">
        <f>IF(N(AH99)&gt;0,N(AH99)*(1+N(Debts!$C$13)/1200),0)</f>
        <v/>
      </c>
      <c r="K100">
        <f>IF(N(AI99)&gt;0,N(AI99)*(1+N(Debts!$C$14)/1200),0)</f>
        <v/>
      </c>
      <c r="L100">
        <f>D100-MIN(N(Debts!$D$7),D100)</f>
        <v/>
      </c>
      <c r="M100">
        <f>E100-MIN(N(Debts!$D$8),E100)</f>
        <v/>
      </c>
      <c r="N100">
        <f>F100-MIN(N(Debts!$D$9),F100)</f>
        <v/>
      </c>
      <c r="O100">
        <f>G100-MIN(N(Debts!$D$10),G100)</f>
        <v/>
      </c>
      <c r="P100">
        <f>H100-MIN(N(Debts!$D$11),H100)</f>
        <v/>
      </c>
      <c r="Q100">
        <f>I100-MIN(N(Debts!$D$12),I100)</f>
        <v/>
      </c>
      <c r="R100">
        <f>J100-MIN(N(Debts!$D$13),J100)</f>
        <v/>
      </c>
      <c r="S100">
        <f>K100-MIN(N(Debts!$D$14),K100)</f>
        <v/>
      </c>
      <c r="T100">
        <f>IF(L100&lt;=0.005,99,1+SUMPRODUCT(($L100:$S100&gt;0.005)*(($L2:$S2&gt;L$2)+($L2:$S2=L$2)*($L100:$S100&lt;L100)+($L2:$S2=L$2)*($L100:$S100=L100)*($L1:$S1&lt;L$1))))</f>
        <v/>
      </c>
      <c r="U100">
        <f>IF(M100&lt;=0.005,99,1+SUMPRODUCT(($L100:$S100&gt;0.005)*(($L2:$S2&gt;M$2)+($L2:$S2=M$2)*($L100:$S100&lt;M100)+($L2:$S2=M$2)*($L100:$S100=M100)*($L1:$S1&lt;M$1))))</f>
        <v/>
      </c>
      <c r="V100">
        <f>IF(N100&lt;=0.005,99,1+SUMPRODUCT(($L100:$S100&gt;0.005)*(($L2:$S2&gt;N$2)+($L2:$S2=N$2)*($L100:$S100&lt;N100)+($L2:$S2=N$2)*($L100:$S100=N100)*($L1:$S1&lt;N$1))))</f>
        <v/>
      </c>
      <c r="W100">
        <f>IF(O100&lt;=0.005,99,1+SUMPRODUCT(($L100:$S100&gt;0.005)*(($L2:$S2&gt;O$2)+($L2:$S2=O$2)*($L100:$S100&lt;O100)+($L2:$S2=O$2)*($L100:$S100=O100)*($L1:$S1&lt;O$1))))</f>
        <v/>
      </c>
      <c r="X100">
        <f>IF(P100&lt;=0.005,99,1+SUMPRODUCT(($L100:$S100&gt;0.005)*(($L2:$S2&gt;P$2)+($L2:$S2=P$2)*($L100:$S100&lt;P100)+($L2:$S2=P$2)*($L100:$S100=P100)*($L1:$S1&lt;P$1))))</f>
        <v/>
      </c>
      <c r="Y100">
        <f>IF(Q100&lt;=0.005,99,1+SUMPRODUCT(($L100:$S100&gt;0.005)*(($L2:$S2&gt;Q$2)+($L2:$S2=Q$2)*($L100:$S100&lt;Q100)+($L2:$S2=Q$2)*($L100:$S100=Q100)*($L1:$S1&lt;Q$1))))</f>
        <v/>
      </c>
      <c r="Z100">
        <f>IF(R100&lt;=0.005,99,1+SUMPRODUCT(($L100:$S100&gt;0.005)*(($L2:$S2&gt;R$2)+($L2:$S2=R$2)*($L100:$S100&lt;R100)+($L2:$S2=R$2)*($L100:$S100=R100)*($L1:$S1&lt;R$1))))</f>
        <v/>
      </c>
      <c r="AA100">
        <f>IF(S100&lt;=0.005,99,1+SUMPRODUCT(($L100:$S100&gt;0.005)*(($L2:$S2&gt;S$2)+($L2:$S2=S$2)*($L100:$S100&lt;S100)+($L2:$S2=S$2)*($L100:$S100=S100)*($L1:$S1&lt;S$1))))</f>
        <v/>
      </c>
      <c r="AB100">
        <f>IF(L100-MIN(L100,MAX(0,$B100-SUMPRODUCT(($T100:$AA100&lt;T100)*$L100:$S100)))&lt;=0.005,0,L100-MIN(L100,MAX(0,$B100-SUMPRODUCT(($T100:$AA100&lt;T100)*$L100:$S100))))</f>
        <v/>
      </c>
      <c r="AC100">
        <f>IF(M100-MIN(M100,MAX(0,$B100-SUMPRODUCT(($T100:$AA100&lt;U100)*$L100:$S100)))&lt;=0.005,0,M100-MIN(M100,MAX(0,$B100-SUMPRODUCT(($T100:$AA100&lt;U100)*$L100:$S100))))</f>
        <v/>
      </c>
      <c r="AD100">
        <f>IF(N100-MIN(N100,MAX(0,$B100-SUMPRODUCT(($T100:$AA100&lt;V100)*$L100:$S100)))&lt;=0.005,0,N100-MIN(N100,MAX(0,$B100-SUMPRODUCT(($T100:$AA100&lt;V100)*$L100:$S100))))</f>
        <v/>
      </c>
      <c r="AE100">
        <f>IF(O100-MIN(O100,MAX(0,$B100-SUMPRODUCT(($T100:$AA100&lt;W100)*$L100:$S100)))&lt;=0.005,0,O100-MIN(O100,MAX(0,$B100-SUMPRODUCT(($T100:$AA100&lt;W100)*$L100:$S100))))</f>
        <v/>
      </c>
      <c r="AF100">
        <f>IF(P100-MIN(P100,MAX(0,$B100-SUMPRODUCT(($T100:$AA100&lt;X100)*$L100:$S100)))&lt;=0.005,0,P100-MIN(P100,MAX(0,$B100-SUMPRODUCT(($T100:$AA100&lt;X100)*$L100:$S100))))</f>
        <v/>
      </c>
      <c r="AG100">
        <f>IF(Q100-MIN(Q100,MAX(0,$B100-SUMPRODUCT(($T100:$AA100&lt;Y100)*$L100:$S100)))&lt;=0.005,0,Q100-MIN(Q100,MAX(0,$B100-SUMPRODUCT(($T100:$AA100&lt;Y100)*$L100:$S100))))</f>
        <v/>
      </c>
      <c r="AH100">
        <f>IF(R100-MIN(R100,MAX(0,$B100-SUMPRODUCT(($T100:$AA100&lt;Z100)*$L100:$S100)))&lt;=0.005,0,R100-MIN(R100,MAX(0,$B100-SUMPRODUCT(($T100:$AA100&lt;Z100)*$L100:$S100))))</f>
        <v/>
      </c>
      <c r="AI100">
        <f>IF(S100-MIN(S100,MAX(0,$B100-SUMPRODUCT(($T100:$AA100&lt;AA100)*$L100:$S100)))&lt;=0.005,0,S100-MIN(S100,MAX(0,$B100-SUMPRODUCT(($T100:$AA100&lt;AA100)*$L100:$S100))))</f>
        <v/>
      </c>
    </row>
    <row r="101">
      <c r="A101" t="n">
        <v>98</v>
      </c>
      <c r="B101">
        <f>Debts!$B$4-(SUM($D101:$K101)-SUM($L101:$S101))</f>
        <v/>
      </c>
      <c r="C101">
        <f>SUM($AB101:$AI101)</f>
        <v/>
      </c>
      <c r="D101">
        <f>IF(N(AB100)&gt;0,N(AB100)*(1+N(Debts!$C$7)/1200),0)</f>
        <v/>
      </c>
      <c r="E101">
        <f>IF(N(AC100)&gt;0,N(AC100)*(1+N(Debts!$C$8)/1200),0)</f>
        <v/>
      </c>
      <c r="F101">
        <f>IF(N(AD100)&gt;0,N(AD100)*(1+N(Debts!$C$9)/1200),0)</f>
        <v/>
      </c>
      <c r="G101">
        <f>IF(N(AE100)&gt;0,N(AE100)*(1+N(Debts!$C$10)/1200),0)</f>
        <v/>
      </c>
      <c r="H101">
        <f>IF(N(AF100)&gt;0,N(AF100)*(1+N(Debts!$C$11)/1200),0)</f>
        <v/>
      </c>
      <c r="I101">
        <f>IF(N(AG100)&gt;0,N(AG100)*(1+N(Debts!$C$12)/1200),0)</f>
        <v/>
      </c>
      <c r="J101">
        <f>IF(N(AH100)&gt;0,N(AH100)*(1+N(Debts!$C$13)/1200),0)</f>
        <v/>
      </c>
      <c r="K101">
        <f>IF(N(AI100)&gt;0,N(AI100)*(1+N(Debts!$C$14)/1200),0)</f>
        <v/>
      </c>
      <c r="L101">
        <f>D101-MIN(N(Debts!$D$7),D101)</f>
        <v/>
      </c>
      <c r="M101">
        <f>E101-MIN(N(Debts!$D$8),E101)</f>
        <v/>
      </c>
      <c r="N101">
        <f>F101-MIN(N(Debts!$D$9),F101)</f>
        <v/>
      </c>
      <c r="O101">
        <f>G101-MIN(N(Debts!$D$10),G101)</f>
        <v/>
      </c>
      <c r="P101">
        <f>H101-MIN(N(Debts!$D$11),H101)</f>
        <v/>
      </c>
      <c r="Q101">
        <f>I101-MIN(N(Debts!$D$12),I101)</f>
        <v/>
      </c>
      <c r="R101">
        <f>J101-MIN(N(Debts!$D$13),J101)</f>
        <v/>
      </c>
      <c r="S101">
        <f>K101-MIN(N(Debts!$D$14),K101)</f>
        <v/>
      </c>
      <c r="T101">
        <f>IF(L101&lt;=0.005,99,1+SUMPRODUCT(($L101:$S101&gt;0.005)*(($L2:$S2&gt;L$2)+($L2:$S2=L$2)*($L101:$S101&lt;L101)+($L2:$S2=L$2)*($L101:$S101=L101)*($L1:$S1&lt;L$1))))</f>
        <v/>
      </c>
      <c r="U101">
        <f>IF(M101&lt;=0.005,99,1+SUMPRODUCT(($L101:$S101&gt;0.005)*(($L2:$S2&gt;M$2)+($L2:$S2=M$2)*($L101:$S101&lt;M101)+($L2:$S2=M$2)*($L101:$S101=M101)*($L1:$S1&lt;M$1))))</f>
        <v/>
      </c>
      <c r="V101">
        <f>IF(N101&lt;=0.005,99,1+SUMPRODUCT(($L101:$S101&gt;0.005)*(($L2:$S2&gt;N$2)+($L2:$S2=N$2)*($L101:$S101&lt;N101)+($L2:$S2=N$2)*($L101:$S101=N101)*($L1:$S1&lt;N$1))))</f>
        <v/>
      </c>
      <c r="W101">
        <f>IF(O101&lt;=0.005,99,1+SUMPRODUCT(($L101:$S101&gt;0.005)*(($L2:$S2&gt;O$2)+($L2:$S2=O$2)*($L101:$S101&lt;O101)+($L2:$S2=O$2)*($L101:$S101=O101)*($L1:$S1&lt;O$1))))</f>
        <v/>
      </c>
      <c r="X101">
        <f>IF(P101&lt;=0.005,99,1+SUMPRODUCT(($L101:$S101&gt;0.005)*(($L2:$S2&gt;P$2)+($L2:$S2=P$2)*($L101:$S101&lt;P101)+($L2:$S2=P$2)*($L101:$S101=P101)*($L1:$S1&lt;P$1))))</f>
        <v/>
      </c>
      <c r="Y101">
        <f>IF(Q101&lt;=0.005,99,1+SUMPRODUCT(($L101:$S101&gt;0.005)*(($L2:$S2&gt;Q$2)+($L2:$S2=Q$2)*($L101:$S101&lt;Q101)+($L2:$S2=Q$2)*($L101:$S101=Q101)*($L1:$S1&lt;Q$1))))</f>
        <v/>
      </c>
      <c r="Z101">
        <f>IF(R101&lt;=0.005,99,1+SUMPRODUCT(($L101:$S101&gt;0.005)*(($L2:$S2&gt;R$2)+($L2:$S2=R$2)*($L101:$S101&lt;R101)+($L2:$S2=R$2)*($L101:$S101=R101)*($L1:$S1&lt;R$1))))</f>
        <v/>
      </c>
      <c r="AA101">
        <f>IF(S101&lt;=0.005,99,1+SUMPRODUCT(($L101:$S101&gt;0.005)*(($L2:$S2&gt;S$2)+($L2:$S2=S$2)*($L101:$S101&lt;S101)+($L2:$S2=S$2)*($L101:$S101=S101)*($L1:$S1&lt;S$1))))</f>
        <v/>
      </c>
      <c r="AB101">
        <f>IF(L101-MIN(L101,MAX(0,$B101-SUMPRODUCT(($T101:$AA101&lt;T101)*$L101:$S101)))&lt;=0.005,0,L101-MIN(L101,MAX(0,$B101-SUMPRODUCT(($T101:$AA101&lt;T101)*$L101:$S101))))</f>
        <v/>
      </c>
      <c r="AC101">
        <f>IF(M101-MIN(M101,MAX(0,$B101-SUMPRODUCT(($T101:$AA101&lt;U101)*$L101:$S101)))&lt;=0.005,0,M101-MIN(M101,MAX(0,$B101-SUMPRODUCT(($T101:$AA101&lt;U101)*$L101:$S101))))</f>
        <v/>
      </c>
      <c r="AD101">
        <f>IF(N101-MIN(N101,MAX(0,$B101-SUMPRODUCT(($T101:$AA101&lt;V101)*$L101:$S101)))&lt;=0.005,0,N101-MIN(N101,MAX(0,$B101-SUMPRODUCT(($T101:$AA101&lt;V101)*$L101:$S101))))</f>
        <v/>
      </c>
      <c r="AE101">
        <f>IF(O101-MIN(O101,MAX(0,$B101-SUMPRODUCT(($T101:$AA101&lt;W101)*$L101:$S101)))&lt;=0.005,0,O101-MIN(O101,MAX(0,$B101-SUMPRODUCT(($T101:$AA101&lt;W101)*$L101:$S101))))</f>
        <v/>
      </c>
      <c r="AF101">
        <f>IF(P101-MIN(P101,MAX(0,$B101-SUMPRODUCT(($T101:$AA101&lt;X101)*$L101:$S101)))&lt;=0.005,0,P101-MIN(P101,MAX(0,$B101-SUMPRODUCT(($T101:$AA101&lt;X101)*$L101:$S101))))</f>
        <v/>
      </c>
      <c r="AG101">
        <f>IF(Q101-MIN(Q101,MAX(0,$B101-SUMPRODUCT(($T101:$AA101&lt;Y101)*$L101:$S101)))&lt;=0.005,0,Q101-MIN(Q101,MAX(0,$B101-SUMPRODUCT(($T101:$AA101&lt;Y101)*$L101:$S101))))</f>
        <v/>
      </c>
      <c r="AH101">
        <f>IF(R101-MIN(R101,MAX(0,$B101-SUMPRODUCT(($T101:$AA101&lt;Z101)*$L101:$S101)))&lt;=0.005,0,R101-MIN(R101,MAX(0,$B101-SUMPRODUCT(($T101:$AA101&lt;Z101)*$L101:$S101))))</f>
        <v/>
      </c>
      <c r="AI101">
        <f>IF(S101-MIN(S101,MAX(0,$B101-SUMPRODUCT(($T101:$AA101&lt;AA101)*$L101:$S101)))&lt;=0.005,0,S101-MIN(S101,MAX(0,$B101-SUMPRODUCT(($T101:$AA101&lt;AA101)*$L101:$S101))))</f>
        <v/>
      </c>
    </row>
    <row r="102">
      <c r="A102" t="n">
        <v>99</v>
      </c>
      <c r="B102">
        <f>Debts!$B$4-(SUM($D102:$K102)-SUM($L102:$S102))</f>
        <v/>
      </c>
      <c r="C102">
        <f>SUM($AB102:$AI102)</f>
        <v/>
      </c>
      <c r="D102">
        <f>IF(N(AB101)&gt;0,N(AB101)*(1+N(Debts!$C$7)/1200),0)</f>
        <v/>
      </c>
      <c r="E102">
        <f>IF(N(AC101)&gt;0,N(AC101)*(1+N(Debts!$C$8)/1200),0)</f>
        <v/>
      </c>
      <c r="F102">
        <f>IF(N(AD101)&gt;0,N(AD101)*(1+N(Debts!$C$9)/1200),0)</f>
        <v/>
      </c>
      <c r="G102">
        <f>IF(N(AE101)&gt;0,N(AE101)*(1+N(Debts!$C$10)/1200),0)</f>
        <v/>
      </c>
      <c r="H102">
        <f>IF(N(AF101)&gt;0,N(AF101)*(1+N(Debts!$C$11)/1200),0)</f>
        <v/>
      </c>
      <c r="I102">
        <f>IF(N(AG101)&gt;0,N(AG101)*(1+N(Debts!$C$12)/1200),0)</f>
        <v/>
      </c>
      <c r="J102">
        <f>IF(N(AH101)&gt;0,N(AH101)*(1+N(Debts!$C$13)/1200),0)</f>
        <v/>
      </c>
      <c r="K102">
        <f>IF(N(AI101)&gt;0,N(AI101)*(1+N(Debts!$C$14)/1200),0)</f>
        <v/>
      </c>
      <c r="L102">
        <f>D102-MIN(N(Debts!$D$7),D102)</f>
        <v/>
      </c>
      <c r="M102">
        <f>E102-MIN(N(Debts!$D$8),E102)</f>
        <v/>
      </c>
      <c r="N102">
        <f>F102-MIN(N(Debts!$D$9),F102)</f>
        <v/>
      </c>
      <c r="O102">
        <f>G102-MIN(N(Debts!$D$10),G102)</f>
        <v/>
      </c>
      <c r="P102">
        <f>H102-MIN(N(Debts!$D$11),H102)</f>
        <v/>
      </c>
      <c r="Q102">
        <f>I102-MIN(N(Debts!$D$12),I102)</f>
        <v/>
      </c>
      <c r="R102">
        <f>J102-MIN(N(Debts!$D$13),J102)</f>
        <v/>
      </c>
      <c r="S102">
        <f>K102-MIN(N(Debts!$D$14),K102)</f>
        <v/>
      </c>
      <c r="T102">
        <f>IF(L102&lt;=0.005,99,1+SUMPRODUCT(($L102:$S102&gt;0.005)*(($L2:$S2&gt;L$2)+($L2:$S2=L$2)*($L102:$S102&lt;L102)+($L2:$S2=L$2)*($L102:$S102=L102)*($L1:$S1&lt;L$1))))</f>
        <v/>
      </c>
      <c r="U102">
        <f>IF(M102&lt;=0.005,99,1+SUMPRODUCT(($L102:$S102&gt;0.005)*(($L2:$S2&gt;M$2)+($L2:$S2=M$2)*($L102:$S102&lt;M102)+($L2:$S2=M$2)*($L102:$S102=M102)*($L1:$S1&lt;M$1))))</f>
        <v/>
      </c>
      <c r="V102">
        <f>IF(N102&lt;=0.005,99,1+SUMPRODUCT(($L102:$S102&gt;0.005)*(($L2:$S2&gt;N$2)+($L2:$S2=N$2)*($L102:$S102&lt;N102)+($L2:$S2=N$2)*($L102:$S102=N102)*($L1:$S1&lt;N$1))))</f>
        <v/>
      </c>
      <c r="W102">
        <f>IF(O102&lt;=0.005,99,1+SUMPRODUCT(($L102:$S102&gt;0.005)*(($L2:$S2&gt;O$2)+($L2:$S2=O$2)*($L102:$S102&lt;O102)+($L2:$S2=O$2)*($L102:$S102=O102)*($L1:$S1&lt;O$1))))</f>
        <v/>
      </c>
      <c r="X102">
        <f>IF(P102&lt;=0.005,99,1+SUMPRODUCT(($L102:$S102&gt;0.005)*(($L2:$S2&gt;P$2)+($L2:$S2=P$2)*($L102:$S102&lt;P102)+($L2:$S2=P$2)*($L102:$S102=P102)*($L1:$S1&lt;P$1))))</f>
        <v/>
      </c>
      <c r="Y102">
        <f>IF(Q102&lt;=0.005,99,1+SUMPRODUCT(($L102:$S102&gt;0.005)*(($L2:$S2&gt;Q$2)+($L2:$S2=Q$2)*($L102:$S102&lt;Q102)+($L2:$S2=Q$2)*($L102:$S102=Q102)*($L1:$S1&lt;Q$1))))</f>
        <v/>
      </c>
      <c r="Z102">
        <f>IF(R102&lt;=0.005,99,1+SUMPRODUCT(($L102:$S102&gt;0.005)*(($L2:$S2&gt;R$2)+($L2:$S2=R$2)*($L102:$S102&lt;R102)+($L2:$S2=R$2)*($L102:$S102=R102)*($L1:$S1&lt;R$1))))</f>
        <v/>
      </c>
      <c r="AA102">
        <f>IF(S102&lt;=0.005,99,1+SUMPRODUCT(($L102:$S102&gt;0.005)*(($L2:$S2&gt;S$2)+($L2:$S2=S$2)*($L102:$S102&lt;S102)+($L2:$S2=S$2)*($L102:$S102=S102)*($L1:$S1&lt;S$1))))</f>
        <v/>
      </c>
      <c r="AB102">
        <f>IF(L102-MIN(L102,MAX(0,$B102-SUMPRODUCT(($T102:$AA102&lt;T102)*$L102:$S102)))&lt;=0.005,0,L102-MIN(L102,MAX(0,$B102-SUMPRODUCT(($T102:$AA102&lt;T102)*$L102:$S102))))</f>
        <v/>
      </c>
      <c r="AC102">
        <f>IF(M102-MIN(M102,MAX(0,$B102-SUMPRODUCT(($T102:$AA102&lt;U102)*$L102:$S102)))&lt;=0.005,0,M102-MIN(M102,MAX(0,$B102-SUMPRODUCT(($T102:$AA102&lt;U102)*$L102:$S102))))</f>
        <v/>
      </c>
      <c r="AD102">
        <f>IF(N102-MIN(N102,MAX(0,$B102-SUMPRODUCT(($T102:$AA102&lt;V102)*$L102:$S102)))&lt;=0.005,0,N102-MIN(N102,MAX(0,$B102-SUMPRODUCT(($T102:$AA102&lt;V102)*$L102:$S102))))</f>
        <v/>
      </c>
      <c r="AE102">
        <f>IF(O102-MIN(O102,MAX(0,$B102-SUMPRODUCT(($T102:$AA102&lt;W102)*$L102:$S102)))&lt;=0.005,0,O102-MIN(O102,MAX(0,$B102-SUMPRODUCT(($T102:$AA102&lt;W102)*$L102:$S102))))</f>
        <v/>
      </c>
      <c r="AF102">
        <f>IF(P102-MIN(P102,MAX(0,$B102-SUMPRODUCT(($T102:$AA102&lt;X102)*$L102:$S102)))&lt;=0.005,0,P102-MIN(P102,MAX(0,$B102-SUMPRODUCT(($T102:$AA102&lt;X102)*$L102:$S102))))</f>
        <v/>
      </c>
      <c r="AG102">
        <f>IF(Q102-MIN(Q102,MAX(0,$B102-SUMPRODUCT(($T102:$AA102&lt;Y102)*$L102:$S102)))&lt;=0.005,0,Q102-MIN(Q102,MAX(0,$B102-SUMPRODUCT(($T102:$AA102&lt;Y102)*$L102:$S102))))</f>
        <v/>
      </c>
      <c r="AH102">
        <f>IF(R102-MIN(R102,MAX(0,$B102-SUMPRODUCT(($T102:$AA102&lt;Z102)*$L102:$S102)))&lt;=0.005,0,R102-MIN(R102,MAX(0,$B102-SUMPRODUCT(($T102:$AA102&lt;Z102)*$L102:$S102))))</f>
        <v/>
      </c>
      <c r="AI102">
        <f>IF(S102-MIN(S102,MAX(0,$B102-SUMPRODUCT(($T102:$AA102&lt;AA102)*$L102:$S102)))&lt;=0.005,0,S102-MIN(S102,MAX(0,$B102-SUMPRODUCT(($T102:$AA102&lt;AA102)*$L102:$S102))))</f>
        <v/>
      </c>
    </row>
    <row r="103">
      <c r="A103" t="n">
        <v>100</v>
      </c>
      <c r="B103">
        <f>Debts!$B$4-(SUM($D103:$K103)-SUM($L103:$S103))</f>
        <v/>
      </c>
      <c r="C103">
        <f>SUM($AB103:$AI103)</f>
        <v/>
      </c>
      <c r="D103">
        <f>IF(N(AB102)&gt;0,N(AB102)*(1+N(Debts!$C$7)/1200),0)</f>
        <v/>
      </c>
      <c r="E103">
        <f>IF(N(AC102)&gt;0,N(AC102)*(1+N(Debts!$C$8)/1200),0)</f>
        <v/>
      </c>
      <c r="F103">
        <f>IF(N(AD102)&gt;0,N(AD102)*(1+N(Debts!$C$9)/1200),0)</f>
        <v/>
      </c>
      <c r="G103">
        <f>IF(N(AE102)&gt;0,N(AE102)*(1+N(Debts!$C$10)/1200),0)</f>
        <v/>
      </c>
      <c r="H103">
        <f>IF(N(AF102)&gt;0,N(AF102)*(1+N(Debts!$C$11)/1200),0)</f>
        <v/>
      </c>
      <c r="I103">
        <f>IF(N(AG102)&gt;0,N(AG102)*(1+N(Debts!$C$12)/1200),0)</f>
        <v/>
      </c>
      <c r="J103">
        <f>IF(N(AH102)&gt;0,N(AH102)*(1+N(Debts!$C$13)/1200),0)</f>
        <v/>
      </c>
      <c r="K103">
        <f>IF(N(AI102)&gt;0,N(AI102)*(1+N(Debts!$C$14)/1200),0)</f>
        <v/>
      </c>
      <c r="L103">
        <f>D103-MIN(N(Debts!$D$7),D103)</f>
        <v/>
      </c>
      <c r="M103">
        <f>E103-MIN(N(Debts!$D$8),E103)</f>
        <v/>
      </c>
      <c r="N103">
        <f>F103-MIN(N(Debts!$D$9),F103)</f>
        <v/>
      </c>
      <c r="O103">
        <f>G103-MIN(N(Debts!$D$10),G103)</f>
        <v/>
      </c>
      <c r="P103">
        <f>H103-MIN(N(Debts!$D$11),H103)</f>
        <v/>
      </c>
      <c r="Q103">
        <f>I103-MIN(N(Debts!$D$12),I103)</f>
        <v/>
      </c>
      <c r="R103">
        <f>J103-MIN(N(Debts!$D$13),J103)</f>
        <v/>
      </c>
      <c r="S103">
        <f>K103-MIN(N(Debts!$D$14),K103)</f>
        <v/>
      </c>
      <c r="T103">
        <f>IF(L103&lt;=0.005,99,1+SUMPRODUCT(($L103:$S103&gt;0.005)*(($L2:$S2&gt;L$2)+($L2:$S2=L$2)*($L103:$S103&lt;L103)+($L2:$S2=L$2)*($L103:$S103=L103)*($L1:$S1&lt;L$1))))</f>
        <v/>
      </c>
      <c r="U103">
        <f>IF(M103&lt;=0.005,99,1+SUMPRODUCT(($L103:$S103&gt;0.005)*(($L2:$S2&gt;M$2)+($L2:$S2=M$2)*($L103:$S103&lt;M103)+($L2:$S2=M$2)*($L103:$S103=M103)*($L1:$S1&lt;M$1))))</f>
        <v/>
      </c>
      <c r="V103">
        <f>IF(N103&lt;=0.005,99,1+SUMPRODUCT(($L103:$S103&gt;0.005)*(($L2:$S2&gt;N$2)+($L2:$S2=N$2)*($L103:$S103&lt;N103)+($L2:$S2=N$2)*($L103:$S103=N103)*($L1:$S1&lt;N$1))))</f>
        <v/>
      </c>
      <c r="W103">
        <f>IF(O103&lt;=0.005,99,1+SUMPRODUCT(($L103:$S103&gt;0.005)*(($L2:$S2&gt;O$2)+($L2:$S2=O$2)*($L103:$S103&lt;O103)+($L2:$S2=O$2)*($L103:$S103=O103)*($L1:$S1&lt;O$1))))</f>
        <v/>
      </c>
      <c r="X103">
        <f>IF(P103&lt;=0.005,99,1+SUMPRODUCT(($L103:$S103&gt;0.005)*(($L2:$S2&gt;P$2)+($L2:$S2=P$2)*($L103:$S103&lt;P103)+($L2:$S2=P$2)*($L103:$S103=P103)*($L1:$S1&lt;P$1))))</f>
        <v/>
      </c>
      <c r="Y103">
        <f>IF(Q103&lt;=0.005,99,1+SUMPRODUCT(($L103:$S103&gt;0.005)*(($L2:$S2&gt;Q$2)+($L2:$S2=Q$2)*($L103:$S103&lt;Q103)+($L2:$S2=Q$2)*($L103:$S103=Q103)*($L1:$S1&lt;Q$1))))</f>
        <v/>
      </c>
      <c r="Z103">
        <f>IF(R103&lt;=0.005,99,1+SUMPRODUCT(($L103:$S103&gt;0.005)*(($L2:$S2&gt;R$2)+($L2:$S2=R$2)*($L103:$S103&lt;R103)+($L2:$S2=R$2)*($L103:$S103=R103)*($L1:$S1&lt;R$1))))</f>
        <v/>
      </c>
      <c r="AA103">
        <f>IF(S103&lt;=0.005,99,1+SUMPRODUCT(($L103:$S103&gt;0.005)*(($L2:$S2&gt;S$2)+($L2:$S2=S$2)*($L103:$S103&lt;S103)+($L2:$S2=S$2)*($L103:$S103=S103)*($L1:$S1&lt;S$1))))</f>
        <v/>
      </c>
      <c r="AB103">
        <f>IF(L103-MIN(L103,MAX(0,$B103-SUMPRODUCT(($T103:$AA103&lt;T103)*$L103:$S103)))&lt;=0.005,0,L103-MIN(L103,MAX(0,$B103-SUMPRODUCT(($T103:$AA103&lt;T103)*$L103:$S103))))</f>
        <v/>
      </c>
      <c r="AC103">
        <f>IF(M103-MIN(M103,MAX(0,$B103-SUMPRODUCT(($T103:$AA103&lt;U103)*$L103:$S103)))&lt;=0.005,0,M103-MIN(M103,MAX(0,$B103-SUMPRODUCT(($T103:$AA103&lt;U103)*$L103:$S103))))</f>
        <v/>
      </c>
      <c r="AD103">
        <f>IF(N103-MIN(N103,MAX(0,$B103-SUMPRODUCT(($T103:$AA103&lt;V103)*$L103:$S103)))&lt;=0.005,0,N103-MIN(N103,MAX(0,$B103-SUMPRODUCT(($T103:$AA103&lt;V103)*$L103:$S103))))</f>
        <v/>
      </c>
      <c r="AE103">
        <f>IF(O103-MIN(O103,MAX(0,$B103-SUMPRODUCT(($T103:$AA103&lt;W103)*$L103:$S103)))&lt;=0.005,0,O103-MIN(O103,MAX(0,$B103-SUMPRODUCT(($T103:$AA103&lt;W103)*$L103:$S103))))</f>
        <v/>
      </c>
      <c r="AF103">
        <f>IF(P103-MIN(P103,MAX(0,$B103-SUMPRODUCT(($T103:$AA103&lt;X103)*$L103:$S103)))&lt;=0.005,0,P103-MIN(P103,MAX(0,$B103-SUMPRODUCT(($T103:$AA103&lt;X103)*$L103:$S103))))</f>
        <v/>
      </c>
      <c r="AG103">
        <f>IF(Q103-MIN(Q103,MAX(0,$B103-SUMPRODUCT(($T103:$AA103&lt;Y103)*$L103:$S103)))&lt;=0.005,0,Q103-MIN(Q103,MAX(0,$B103-SUMPRODUCT(($T103:$AA103&lt;Y103)*$L103:$S103))))</f>
        <v/>
      </c>
      <c r="AH103">
        <f>IF(R103-MIN(R103,MAX(0,$B103-SUMPRODUCT(($T103:$AA103&lt;Z103)*$L103:$S103)))&lt;=0.005,0,R103-MIN(R103,MAX(0,$B103-SUMPRODUCT(($T103:$AA103&lt;Z103)*$L103:$S103))))</f>
        <v/>
      </c>
      <c r="AI103">
        <f>IF(S103-MIN(S103,MAX(0,$B103-SUMPRODUCT(($T103:$AA103&lt;AA103)*$L103:$S103)))&lt;=0.005,0,S103-MIN(S103,MAX(0,$B103-SUMPRODUCT(($T103:$AA103&lt;AA103)*$L103:$S103))))</f>
        <v/>
      </c>
    </row>
    <row r="104">
      <c r="A104" t="n">
        <v>101</v>
      </c>
      <c r="B104">
        <f>Debts!$B$4-(SUM($D104:$K104)-SUM($L104:$S104))</f>
        <v/>
      </c>
      <c r="C104">
        <f>SUM($AB104:$AI104)</f>
        <v/>
      </c>
      <c r="D104">
        <f>IF(N(AB103)&gt;0,N(AB103)*(1+N(Debts!$C$7)/1200),0)</f>
        <v/>
      </c>
      <c r="E104">
        <f>IF(N(AC103)&gt;0,N(AC103)*(1+N(Debts!$C$8)/1200),0)</f>
        <v/>
      </c>
      <c r="F104">
        <f>IF(N(AD103)&gt;0,N(AD103)*(1+N(Debts!$C$9)/1200),0)</f>
        <v/>
      </c>
      <c r="G104">
        <f>IF(N(AE103)&gt;0,N(AE103)*(1+N(Debts!$C$10)/1200),0)</f>
        <v/>
      </c>
      <c r="H104">
        <f>IF(N(AF103)&gt;0,N(AF103)*(1+N(Debts!$C$11)/1200),0)</f>
        <v/>
      </c>
      <c r="I104">
        <f>IF(N(AG103)&gt;0,N(AG103)*(1+N(Debts!$C$12)/1200),0)</f>
        <v/>
      </c>
      <c r="J104">
        <f>IF(N(AH103)&gt;0,N(AH103)*(1+N(Debts!$C$13)/1200),0)</f>
        <v/>
      </c>
      <c r="K104">
        <f>IF(N(AI103)&gt;0,N(AI103)*(1+N(Debts!$C$14)/1200),0)</f>
        <v/>
      </c>
      <c r="L104">
        <f>D104-MIN(N(Debts!$D$7),D104)</f>
        <v/>
      </c>
      <c r="M104">
        <f>E104-MIN(N(Debts!$D$8),E104)</f>
        <v/>
      </c>
      <c r="N104">
        <f>F104-MIN(N(Debts!$D$9),F104)</f>
        <v/>
      </c>
      <c r="O104">
        <f>G104-MIN(N(Debts!$D$10),G104)</f>
        <v/>
      </c>
      <c r="P104">
        <f>H104-MIN(N(Debts!$D$11),H104)</f>
        <v/>
      </c>
      <c r="Q104">
        <f>I104-MIN(N(Debts!$D$12),I104)</f>
        <v/>
      </c>
      <c r="R104">
        <f>J104-MIN(N(Debts!$D$13),J104)</f>
        <v/>
      </c>
      <c r="S104">
        <f>K104-MIN(N(Debts!$D$14),K104)</f>
        <v/>
      </c>
      <c r="T104">
        <f>IF(L104&lt;=0.005,99,1+SUMPRODUCT(($L104:$S104&gt;0.005)*(($L2:$S2&gt;L$2)+($L2:$S2=L$2)*($L104:$S104&lt;L104)+($L2:$S2=L$2)*($L104:$S104=L104)*($L1:$S1&lt;L$1))))</f>
        <v/>
      </c>
      <c r="U104">
        <f>IF(M104&lt;=0.005,99,1+SUMPRODUCT(($L104:$S104&gt;0.005)*(($L2:$S2&gt;M$2)+($L2:$S2=M$2)*($L104:$S104&lt;M104)+($L2:$S2=M$2)*($L104:$S104=M104)*($L1:$S1&lt;M$1))))</f>
        <v/>
      </c>
      <c r="V104">
        <f>IF(N104&lt;=0.005,99,1+SUMPRODUCT(($L104:$S104&gt;0.005)*(($L2:$S2&gt;N$2)+($L2:$S2=N$2)*($L104:$S104&lt;N104)+($L2:$S2=N$2)*($L104:$S104=N104)*($L1:$S1&lt;N$1))))</f>
        <v/>
      </c>
      <c r="W104">
        <f>IF(O104&lt;=0.005,99,1+SUMPRODUCT(($L104:$S104&gt;0.005)*(($L2:$S2&gt;O$2)+($L2:$S2=O$2)*($L104:$S104&lt;O104)+($L2:$S2=O$2)*($L104:$S104=O104)*($L1:$S1&lt;O$1))))</f>
        <v/>
      </c>
      <c r="X104">
        <f>IF(P104&lt;=0.005,99,1+SUMPRODUCT(($L104:$S104&gt;0.005)*(($L2:$S2&gt;P$2)+($L2:$S2=P$2)*($L104:$S104&lt;P104)+($L2:$S2=P$2)*($L104:$S104=P104)*($L1:$S1&lt;P$1))))</f>
        <v/>
      </c>
      <c r="Y104">
        <f>IF(Q104&lt;=0.005,99,1+SUMPRODUCT(($L104:$S104&gt;0.005)*(($L2:$S2&gt;Q$2)+($L2:$S2=Q$2)*($L104:$S104&lt;Q104)+($L2:$S2=Q$2)*($L104:$S104=Q104)*($L1:$S1&lt;Q$1))))</f>
        <v/>
      </c>
      <c r="Z104">
        <f>IF(R104&lt;=0.005,99,1+SUMPRODUCT(($L104:$S104&gt;0.005)*(($L2:$S2&gt;R$2)+($L2:$S2=R$2)*($L104:$S104&lt;R104)+($L2:$S2=R$2)*($L104:$S104=R104)*($L1:$S1&lt;R$1))))</f>
        <v/>
      </c>
      <c r="AA104">
        <f>IF(S104&lt;=0.005,99,1+SUMPRODUCT(($L104:$S104&gt;0.005)*(($L2:$S2&gt;S$2)+($L2:$S2=S$2)*($L104:$S104&lt;S104)+($L2:$S2=S$2)*($L104:$S104=S104)*($L1:$S1&lt;S$1))))</f>
        <v/>
      </c>
      <c r="AB104">
        <f>IF(L104-MIN(L104,MAX(0,$B104-SUMPRODUCT(($T104:$AA104&lt;T104)*$L104:$S104)))&lt;=0.005,0,L104-MIN(L104,MAX(0,$B104-SUMPRODUCT(($T104:$AA104&lt;T104)*$L104:$S104))))</f>
        <v/>
      </c>
      <c r="AC104">
        <f>IF(M104-MIN(M104,MAX(0,$B104-SUMPRODUCT(($T104:$AA104&lt;U104)*$L104:$S104)))&lt;=0.005,0,M104-MIN(M104,MAX(0,$B104-SUMPRODUCT(($T104:$AA104&lt;U104)*$L104:$S104))))</f>
        <v/>
      </c>
      <c r="AD104">
        <f>IF(N104-MIN(N104,MAX(0,$B104-SUMPRODUCT(($T104:$AA104&lt;V104)*$L104:$S104)))&lt;=0.005,0,N104-MIN(N104,MAX(0,$B104-SUMPRODUCT(($T104:$AA104&lt;V104)*$L104:$S104))))</f>
        <v/>
      </c>
      <c r="AE104">
        <f>IF(O104-MIN(O104,MAX(0,$B104-SUMPRODUCT(($T104:$AA104&lt;W104)*$L104:$S104)))&lt;=0.005,0,O104-MIN(O104,MAX(0,$B104-SUMPRODUCT(($T104:$AA104&lt;W104)*$L104:$S104))))</f>
        <v/>
      </c>
      <c r="AF104">
        <f>IF(P104-MIN(P104,MAX(0,$B104-SUMPRODUCT(($T104:$AA104&lt;X104)*$L104:$S104)))&lt;=0.005,0,P104-MIN(P104,MAX(0,$B104-SUMPRODUCT(($T104:$AA104&lt;X104)*$L104:$S104))))</f>
        <v/>
      </c>
      <c r="AG104">
        <f>IF(Q104-MIN(Q104,MAX(0,$B104-SUMPRODUCT(($T104:$AA104&lt;Y104)*$L104:$S104)))&lt;=0.005,0,Q104-MIN(Q104,MAX(0,$B104-SUMPRODUCT(($T104:$AA104&lt;Y104)*$L104:$S104))))</f>
        <v/>
      </c>
      <c r="AH104">
        <f>IF(R104-MIN(R104,MAX(0,$B104-SUMPRODUCT(($T104:$AA104&lt;Z104)*$L104:$S104)))&lt;=0.005,0,R104-MIN(R104,MAX(0,$B104-SUMPRODUCT(($T104:$AA104&lt;Z104)*$L104:$S104))))</f>
        <v/>
      </c>
      <c r="AI104">
        <f>IF(S104-MIN(S104,MAX(0,$B104-SUMPRODUCT(($T104:$AA104&lt;AA104)*$L104:$S104)))&lt;=0.005,0,S104-MIN(S104,MAX(0,$B104-SUMPRODUCT(($T104:$AA104&lt;AA104)*$L104:$S104))))</f>
        <v/>
      </c>
    </row>
    <row r="105">
      <c r="A105" t="n">
        <v>102</v>
      </c>
      <c r="B105">
        <f>Debts!$B$4-(SUM($D105:$K105)-SUM($L105:$S105))</f>
        <v/>
      </c>
      <c r="C105">
        <f>SUM($AB105:$AI105)</f>
        <v/>
      </c>
      <c r="D105">
        <f>IF(N(AB104)&gt;0,N(AB104)*(1+N(Debts!$C$7)/1200),0)</f>
        <v/>
      </c>
      <c r="E105">
        <f>IF(N(AC104)&gt;0,N(AC104)*(1+N(Debts!$C$8)/1200),0)</f>
        <v/>
      </c>
      <c r="F105">
        <f>IF(N(AD104)&gt;0,N(AD104)*(1+N(Debts!$C$9)/1200),0)</f>
        <v/>
      </c>
      <c r="G105">
        <f>IF(N(AE104)&gt;0,N(AE104)*(1+N(Debts!$C$10)/1200),0)</f>
        <v/>
      </c>
      <c r="H105">
        <f>IF(N(AF104)&gt;0,N(AF104)*(1+N(Debts!$C$11)/1200),0)</f>
        <v/>
      </c>
      <c r="I105">
        <f>IF(N(AG104)&gt;0,N(AG104)*(1+N(Debts!$C$12)/1200),0)</f>
        <v/>
      </c>
      <c r="J105">
        <f>IF(N(AH104)&gt;0,N(AH104)*(1+N(Debts!$C$13)/1200),0)</f>
        <v/>
      </c>
      <c r="K105">
        <f>IF(N(AI104)&gt;0,N(AI104)*(1+N(Debts!$C$14)/1200),0)</f>
        <v/>
      </c>
      <c r="L105">
        <f>D105-MIN(N(Debts!$D$7),D105)</f>
        <v/>
      </c>
      <c r="M105">
        <f>E105-MIN(N(Debts!$D$8),E105)</f>
        <v/>
      </c>
      <c r="N105">
        <f>F105-MIN(N(Debts!$D$9),F105)</f>
        <v/>
      </c>
      <c r="O105">
        <f>G105-MIN(N(Debts!$D$10),G105)</f>
        <v/>
      </c>
      <c r="P105">
        <f>H105-MIN(N(Debts!$D$11),H105)</f>
        <v/>
      </c>
      <c r="Q105">
        <f>I105-MIN(N(Debts!$D$12),I105)</f>
        <v/>
      </c>
      <c r="R105">
        <f>J105-MIN(N(Debts!$D$13),J105)</f>
        <v/>
      </c>
      <c r="S105">
        <f>K105-MIN(N(Debts!$D$14),K105)</f>
        <v/>
      </c>
      <c r="T105">
        <f>IF(L105&lt;=0.005,99,1+SUMPRODUCT(($L105:$S105&gt;0.005)*(($L2:$S2&gt;L$2)+($L2:$S2=L$2)*($L105:$S105&lt;L105)+($L2:$S2=L$2)*($L105:$S105=L105)*($L1:$S1&lt;L$1))))</f>
        <v/>
      </c>
      <c r="U105">
        <f>IF(M105&lt;=0.005,99,1+SUMPRODUCT(($L105:$S105&gt;0.005)*(($L2:$S2&gt;M$2)+($L2:$S2=M$2)*($L105:$S105&lt;M105)+($L2:$S2=M$2)*($L105:$S105=M105)*($L1:$S1&lt;M$1))))</f>
        <v/>
      </c>
      <c r="V105">
        <f>IF(N105&lt;=0.005,99,1+SUMPRODUCT(($L105:$S105&gt;0.005)*(($L2:$S2&gt;N$2)+($L2:$S2=N$2)*($L105:$S105&lt;N105)+($L2:$S2=N$2)*($L105:$S105=N105)*($L1:$S1&lt;N$1))))</f>
        <v/>
      </c>
      <c r="W105">
        <f>IF(O105&lt;=0.005,99,1+SUMPRODUCT(($L105:$S105&gt;0.005)*(($L2:$S2&gt;O$2)+($L2:$S2=O$2)*($L105:$S105&lt;O105)+($L2:$S2=O$2)*($L105:$S105=O105)*($L1:$S1&lt;O$1))))</f>
        <v/>
      </c>
      <c r="X105">
        <f>IF(P105&lt;=0.005,99,1+SUMPRODUCT(($L105:$S105&gt;0.005)*(($L2:$S2&gt;P$2)+($L2:$S2=P$2)*($L105:$S105&lt;P105)+($L2:$S2=P$2)*($L105:$S105=P105)*($L1:$S1&lt;P$1))))</f>
        <v/>
      </c>
      <c r="Y105">
        <f>IF(Q105&lt;=0.005,99,1+SUMPRODUCT(($L105:$S105&gt;0.005)*(($L2:$S2&gt;Q$2)+($L2:$S2=Q$2)*($L105:$S105&lt;Q105)+($L2:$S2=Q$2)*($L105:$S105=Q105)*($L1:$S1&lt;Q$1))))</f>
        <v/>
      </c>
      <c r="Z105">
        <f>IF(R105&lt;=0.005,99,1+SUMPRODUCT(($L105:$S105&gt;0.005)*(($L2:$S2&gt;R$2)+($L2:$S2=R$2)*($L105:$S105&lt;R105)+($L2:$S2=R$2)*($L105:$S105=R105)*($L1:$S1&lt;R$1))))</f>
        <v/>
      </c>
      <c r="AA105">
        <f>IF(S105&lt;=0.005,99,1+SUMPRODUCT(($L105:$S105&gt;0.005)*(($L2:$S2&gt;S$2)+($L2:$S2=S$2)*($L105:$S105&lt;S105)+($L2:$S2=S$2)*($L105:$S105=S105)*($L1:$S1&lt;S$1))))</f>
        <v/>
      </c>
      <c r="AB105">
        <f>IF(L105-MIN(L105,MAX(0,$B105-SUMPRODUCT(($T105:$AA105&lt;T105)*$L105:$S105)))&lt;=0.005,0,L105-MIN(L105,MAX(0,$B105-SUMPRODUCT(($T105:$AA105&lt;T105)*$L105:$S105))))</f>
        <v/>
      </c>
      <c r="AC105">
        <f>IF(M105-MIN(M105,MAX(0,$B105-SUMPRODUCT(($T105:$AA105&lt;U105)*$L105:$S105)))&lt;=0.005,0,M105-MIN(M105,MAX(0,$B105-SUMPRODUCT(($T105:$AA105&lt;U105)*$L105:$S105))))</f>
        <v/>
      </c>
      <c r="AD105">
        <f>IF(N105-MIN(N105,MAX(0,$B105-SUMPRODUCT(($T105:$AA105&lt;V105)*$L105:$S105)))&lt;=0.005,0,N105-MIN(N105,MAX(0,$B105-SUMPRODUCT(($T105:$AA105&lt;V105)*$L105:$S105))))</f>
        <v/>
      </c>
      <c r="AE105">
        <f>IF(O105-MIN(O105,MAX(0,$B105-SUMPRODUCT(($T105:$AA105&lt;W105)*$L105:$S105)))&lt;=0.005,0,O105-MIN(O105,MAX(0,$B105-SUMPRODUCT(($T105:$AA105&lt;W105)*$L105:$S105))))</f>
        <v/>
      </c>
      <c r="AF105">
        <f>IF(P105-MIN(P105,MAX(0,$B105-SUMPRODUCT(($T105:$AA105&lt;X105)*$L105:$S105)))&lt;=0.005,0,P105-MIN(P105,MAX(0,$B105-SUMPRODUCT(($T105:$AA105&lt;X105)*$L105:$S105))))</f>
        <v/>
      </c>
      <c r="AG105">
        <f>IF(Q105-MIN(Q105,MAX(0,$B105-SUMPRODUCT(($T105:$AA105&lt;Y105)*$L105:$S105)))&lt;=0.005,0,Q105-MIN(Q105,MAX(0,$B105-SUMPRODUCT(($T105:$AA105&lt;Y105)*$L105:$S105))))</f>
        <v/>
      </c>
      <c r="AH105">
        <f>IF(R105-MIN(R105,MAX(0,$B105-SUMPRODUCT(($T105:$AA105&lt;Z105)*$L105:$S105)))&lt;=0.005,0,R105-MIN(R105,MAX(0,$B105-SUMPRODUCT(($T105:$AA105&lt;Z105)*$L105:$S105))))</f>
        <v/>
      </c>
      <c r="AI105">
        <f>IF(S105-MIN(S105,MAX(0,$B105-SUMPRODUCT(($T105:$AA105&lt;AA105)*$L105:$S105)))&lt;=0.005,0,S105-MIN(S105,MAX(0,$B105-SUMPRODUCT(($T105:$AA105&lt;AA105)*$L105:$S105))))</f>
        <v/>
      </c>
    </row>
    <row r="106">
      <c r="A106" t="n">
        <v>103</v>
      </c>
      <c r="B106">
        <f>Debts!$B$4-(SUM($D106:$K106)-SUM($L106:$S106))</f>
        <v/>
      </c>
      <c r="C106">
        <f>SUM($AB106:$AI106)</f>
        <v/>
      </c>
      <c r="D106">
        <f>IF(N(AB105)&gt;0,N(AB105)*(1+N(Debts!$C$7)/1200),0)</f>
        <v/>
      </c>
      <c r="E106">
        <f>IF(N(AC105)&gt;0,N(AC105)*(1+N(Debts!$C$8)/1200),0)</f>
        <v/>
      </c>
      <c r="F106">
        <f>IF(N(AD105)&gt;0,N(AD105)*(1+N(Debts!$C$9)/1200),0)</f>
        <v/>
      </c>
      <c r="G106">
        <f>IF(N(AE105)&gt;0,N(AE105)*(1+N(Debts!$C$10)/1200),0)</f>
        <v/>
      </c>
      <c r="H106">
        <f>IF(N(AF105)&gt;0,N(AF105)*(1+N(Debts!$C$11)/1200),0)</f>
        <v/>
      </c>
      <c r="I106">
        <f>IF(N(AG105)&gt;0,N(AG105)*(1+N(Debts!$C$12)/1200),0)</f>
        <v/>
      </c>
      <c r="J106">
        <f>IF(N(AH105)&gt;0,N(AH105)*(1+N(Debts!$C$13)/1200),0)</f>
        <v/>
      </c>
      <c r="K106">
        <f>IF(N(AI105)&gt;0,N(AI105)*(1+N(Debts!$C$14)/1200),0)</f>
        <v/>
      </c>
      <c r="L106">
        <f>D106-MIN(N(Debts!$D$7),D106)</f>
        <v/>
      </c>
      <c r="M106">
        <f>E106-MIN(N(Debts!$D$8),E106)</f>
        <v/>
      </c>
      <c r="N106">
        <f>F106-MIN(N(Debts!$D$9),F106)</f>
        <v/>
      </c>
      <c r="O106">
        <f>G106-MIN(N(Debts!$D$10),G106)</f>
        <v/>
      </c>
      <c r="P106">
        <f>H106-MIN(N(Debts!$D$11),H106)</f>
        <v/>
      </c>
      <c r="Q106">
        <f>I106-MIN(N(Debts!$D$12),I106)</f>
        <v/>
      </c>
      <c r="R106">
        <f>J106-MIN(N(Debts!$D$13),J106)</f>
        <v/>
      </c>
      <c r="S106">
        <f>K106-MIN(N(Debts!$D$14),K106)</f>
        <v/>
      </c>
      <c r="T106">
        <f>IF(L106&lt;=0.005,99,1+SUMPRODUCT(($L106:$S106&gt;0.005)*(($L2:$S2&gt;L$2)+($L2:$S2=L$2)*($L106:$S106&lt;L106)+($L2:$S2=L$2)*($L106:$S106=L106)*($L1:$S1&lt;L$1))))</f>
        <v/>
      </c>
      <c r="U106">
        <f>IF(M106&lt;=0.005,99,1+SUMPRODUCT(($L106:$S106&gt;0.005)*(($L2:$S2&gt;M$2)+($L2:$S2=M$2)*($L106:$S106&lt;M106)+($L2:$S2=M$2)*($L106:$S106=M106)*($L1:$S1&lt;M$1))))</f>
        <v/>
      </c>
      <c r="V106">
        <f>IF(N106&lt;=0.005,99,1+SUMPRODUCT(($L106:$S106&gt;0.005)*(($L2:$S2&gt;N$2)+($L2:$S2=N$2)*($L106:$S106&lt;N106)+($L2:$S2=N$2)*($L106:$S106=N106)*($L1:$S1&lt;N$1))))</f>
        <v/>
      </c>
      <c r="W106">
        <f>IF(O106&lt;=0.005,99,1+SUMPRODUCT(($L106:$S106&gt;0.005)*(($L2:$S2&gt;O$2)+($L2:$S2=O$2)*($L106:$S106&lt;O106)+($L2:$S2=O$2)*($L106:$S106=O106)*($L1:$S1&lt;O$1))))</f>
        <v/>
      </c>
      <c r="X106">
        <f>IF(P106&lt;=0.005,99,1+SUMPRODUCT(($L106:$S106&gt;0.005)*(($L2:$S2&gt;P$2)+($L2:$S2=P$2)*($L106:$S106&lt;P106)+($L2:$S2=P$2)*($L106:$S106=P106)*($L1:$S1&lt;P$1))))</f>
        <v/>
      </c>
      <c r="Y106">
        <f>IF(Q106&lt;=0.005,99,1+SUMPRODUCT(($L106:$S106&gt;0.005)*(($L2:$S2&gt;Q$2)+($L2:$S2=Q$2)*($L106:$S106&lt;Q106)+($L2:$S2=Q$2)*($L106:$S106=Q106)*($L1:$S1&lt;Q$1))))</f>
        <v/>
      </c>
      <c r="Z106">
        <f>IF(R106&lt;=0.005,99,1+SUMPRODUCT(($L106:$S106&gt;0.005)*(($L2:$S2&gt;R$2)+($L2:$S2=R$2)*($L106:$S106&lt;R106)+($L2:$S2=R$2)*($L106:$S106=R106)*($L1:$S1&lt;R$1))))</f>
        <v/>
      </c>
      <c r="AA106">
        <f>IF(S106&lt;=0.005,99,1+SUMPRODUCT(($L106:$S106&gt;0.005)*(($L2:$S2&gt;S$2)+($L2:$S2=S$2)*($L106:$S106&lt;S106)+($L2:$S2=S$2)*($L106:$S106=S106)*($L1:$S1&lt;S$1))))</f>
        <v/>
      </c>
      <c r="AB106">
        <f>IF(L106-MIN(L106,MAX(0,$B106-SUMPRODUCT(($T106:$AA106&lt;T106)*$L106:$S106)))&lt;=0.005,0,L106-MIN(L106,MAX(0,$B106-SUMPRODUCT(($T106:$AA106&lt;T106)*$L106:$S106))))</f>
        <v/>
      </c>
      <c r="AC106">
        <f>IF(M106-MIN(M106,MAX(0,$B106-SUMPRODUCT(($T106:$AA106&lt;U106)*$L106:$S106)))&lt;=0.005,0,M106-MIN(M106,MAX(0,$B106-SUMPRODUCT(($T106:$AA106&lt;U106)*$L106:$S106))))</f>
        <v/>
      </c>
      <c r="AD106">
        <f>IF(N106-MIN(N106,MAX(0,$B106-SUMPRODUCT(($T106:$AA106&lt;V106)*$L106:$S106)))&lt;=0.005,0,N106-MIN(N106,MAX(0,$B106-SUMPRODUCT(($T106:$AA106&lt;V106)*$L106:$S106))))</f>
        <v/>
      </c>
      <c r="AE106">
        <f>IF(O106-MIN(O106,MAX(0,$B106-SUMPRODUCT(($T106:$AA106&lt;W106)*$L106:$S106)))&lt;=0.005,0,O106-MIN(O106,MAX(0,$B106-SUMPRODUCT(($T106:$AA106&lt;W106)*$L106:$S106))))</f>
        <v/>
      </c>
      <c r="AF106">
        <f>IF(P106-MIN(P106,MAX(0,$B106-SUMPRODUCT(($T106:$AA106&lt;X106)*$L106:$S106)))&lt;=0.005,0,P106-MIN(P106,MAX(0,$B106-SUMPRODUCT(($T106:$AA106&lt;X106)*$L106:$S106))))</f>
        <v/>
      </c>
      <c r="AG106">
        <f>IF(Q106-MIN(Q106,MAX(0,$B106-SUMPRODUCT(($T106:$AA106&lt;Y106)*$L106:$S106)))&lt;=0.005,0,Q106-MIN(Q106,MAX(0,$B106-SUMPRODUCT(($T106:$AA106&lt;Y106)*$L106:$S106))))</f>
        <v/>
      </c>
      <c r="AH106">
        <f>IF(R106-MIN(R106,MAX(0,$B106-SUMPRODUCT(($T106:$AA106&lt;Z106)*$L106:$S106)))&lt;=0.005,0,R106-MIN(R106,MAX(0,$B106-SUMPRODUCT(($T106:$AA106&lt;Z106)*$L106:$S106))))</f>
        <v/>
      </c>
      <c r="AI106">
        <f>IF(S106-MIN(S106,MAX(0,$B106-SUMPRODUCT(($T106:$AA106&lt;AA106)*$L106:$S106)))&lt;=0.005,0,S106-MIN(S106,MAX(0,$B106-SUMPRODUCT(($T106:$AA106&lt;AA106)*$L106:$S106))))</f>
        <v/>
      </c>
    </row>
    <row r="107">
      <c r="A107" t="n">
        <v>104</v>
      </c>
      <c r="B107">
        <f>Debts!$B$4-(SUM($D107:$K107)-SUM($L107:$S107))</f>
        <v/>
      </c>
      <c r="C107">
        <f>SUM($AB107:$AI107)</f>
        <v/>
      </c>
      <c r="D107">
        <f>IF(N(AB106)&gt;0,N(AB106)*(1+N(Debts!$C$7)/1200),0)</f>
        <v/>
      </c>
      <c r="E107">
        <f>IF(N(AC106)&gt;0,N(AC106)*(1+N(Debts!$C$8)/1200),0)</f>
        <v/>
      </c>
      <c r="F107">
        <f>IF(N(AD106)&gt;0,N(AD106)*(1+N(Debts!$C$9)/1200),0)</f>
        <v/>
      </c>
      <c r="G107">
        <f>IF(N(AE106)&gt;0,N(AE106)*(1+N(Debts!$C$10)/1200),0)</f>
        <v/>
      </c>
      <c r="H107">
        <f>IF(N(AF106)&gt;0,N(AF106)*(1+N(Debts!$C$11)/1200),0)</f>
        <v/>
      </c>
      <c r="I107">
        <f>IF(N(AG106)&gt;0,N(AG106)*(1+N(Debts!$C$12)/1200),0)</f>
        <v/>
      </c>
      <c r="J107">
        <f>IF(N(AH106)&gt;0,N(AH106)*(1+N(Debts!$C$13)/1200),0)</f>
        <v/>
      </c>
      <c r="K107">
        <f>IF(N(AI106)&gt;0,N(AI106)*(1+N(Debts!$C$14)/1200),0)</f>
        <v/>
      </c>
      <c r="L107">
        <f>D107-MIN(N(Debts!$D$7),D107)</f>
        <v/>
      </c>
      <c r="M107">
        <f>E107-MIN(N(Debts!$D$8),E107)</f>
        <v/>
      </c>
      <c r="N107">
        <f>F107-MIN(N(Debts!$D$9),F107)</f>
        <v/>
      </c>
      <c r="O107">
        <f>G107-MIN(N(Debts!$D$10),G107)</f>
        <v/>
      </c>
      <c r="P107">
        <f>H107-MIN(N(Debts!$D$11),H107)</f>
        <v/>
      </c>
      <c r="Q107">
        <f>I107-MIN(N(Debts!$D$12),I107)</f>
        <v/>
      </c>
      <c r="R107">
        <f>J107-MIN(N(Debts!$D$13),J107)</f>
        <v/>
      </c>
      <c r="S107">
        <f>K107-MIN(N(Debts!$D$14),K107)</f>
        <v/>
      </c>
      <c r="T107">
        <f>IF(L107&lt;=0.005,99,1+SUMPRODUCT(($L107:$S107&gt;0.005)*(($L2:$S2&gt;L$2)+($L2:$S2=L$2)*($L107:$S107&lt;L107)+($L2:$S2=L$2)*($L107:$S107=L107)*($L1:$S1&lt;L$1))))</f>
        <v/>
      </c>
      <c r="U107">
        <f>IF(M107&lt;=0.005,99,1+SUMPRODUCT(($L107:$S107&gt;0.005)*(($L2:$S2&gt;M$2)+($L2:$S2=M$2)*($L107:$S107&lt;M107)+($L2:$S2=M$2)*($L107:$S107=M107)*($L1:$S1&lt;M$1))))</f>
        <v/>
      </c>
      <c r="V107">
        <f>IF(N107&lt;=0.005,99,1+SUMPRODUCT(($L107:$S107&gt;0.005)*(($L2:$S2&gt;N$2)+($L2:$S2=N$2)*($L107:$S107&lt;N107)+($L2:$S2=N$2)*($L107:$S107=N107)*($L1:$S1&lt;N$1))))</f>
        <v/>
      </c>
      <c r="W107">
        <f>IF(O107&lt;=0.005,99,1+SUMPRODUCT(($L107:$S107&gt;0.005)*(($L2:$S2&gt;O$2)+($L2:$S2=O$2)*($L107:$S107&lt;O107)+($L2:$S2=O$2)*($L107:$S107=O107)*($L1:$S1&lt;O$1))))</f>
        <v/>
      </c>
      <c r="X107">
        <f>IF(P107&lt;=0.005,99,1+SUMPRODUCT(($L107:$S107&gt;0.005)*(($L2:$S2&gt;P$2)+($L2:$S2=P$2)*($L107:$S107&lt;P107)+($L2:$S2=P$2)*($L107:$S107=P107)*($L1:$S1&lt;P$1))))</f>
        <v/>
      </c>
      <c r="Y107">
        <f>IF(Q107&lt;=0.005,99,1+SUMPRODUCT(($L107:$S107&gt;0.005)*(($L2:$S2&gt;Q$2)+($L2:$S2=Q$2)*($L107:$S107&lt;Q107)+($L2:$S2=Q$2)*($L107:$S107=Q107)*($L1:$S1&lt;Q$1))))</f>
        <v/>
      </c>
      <c r="Z107">
        <f>IF(R107&lt;=0.005,99,1+SUMPRODUCT(($L107:$S107&gt;0.005)*(($L2:$S2&gt;R$2)+($L2:$S2=R$2)*($L107:$S107&lt;R107)+($L2:$S2=R$2)*($L107:$S107=R107)*($L1:$S1&lt;R$1))))</f>
        <v/>
      </c>
      <c r="AA107">
        <f>IF(S107&lt;=0.005,99,1+SUMPRODUCT(($L107:$S107&gt;0.005)*(($L2:$S2&gt;S$2)+($L2:$S2=S$2)*($L107:$S107&lt;S107)+($L2:$S2=S$2)*($L107:$S107=S107)*($L1:$S1&lt;S$1))))</f>
        <v/>
      </c>
      <c r="AB107">
        <f>IF(L107-MIN(L107,MAX(0,$B107-SUMPRODUCT(($T107:$AA107&lt;T107)*$L107:$S107)))&lt;=0.005,0,L107-MIN(L107,MAX(0,$B107-SUMPRODUCT(($T107:$AA107&lt;T107)*$L107:$S107))))</f>
        <v/>
      </c>
      <c r="AC107">
        <f>IF(M107-MIN(M107,MAX(0,$B107-SUMPRODUCT(($T107:$AA107&lt;U107)*$L107:$S107)))&lt;=0.005,0,M107-MIN(M107,MAX(0,$B107-SUMPRODUCT(($T107:$AA107&lt;U107)*$L107:$S107))))</f>
        <v/>
      </c>
      <c r="AD107">
        <f>IF(N107-MIN(N107,MAX(0,$B107-SUMPRODUCT(($T107:$AA107&lt;V107)*$L107:$S107)))&lt;=0.005,0,N107-MIN(N107,MAX(0,$B107-SUMPRODUCT(($T107:$AA107&lt;V107)*$L107:$S107))))</f>
        <v/>
      </c>
      <c r="AE107">
        <f>IF(O107-MIN(O107,MAX(0,$B107-SUMPRODUCT(($T107:$AA107&lt;W107)*$L107:$S107)))&lt;=0.005,0,O107-MIN(O107,MAX(0,$B107-SUMPRODUCT(($T107:$AA107&lt;W107)*$L107:$S107))))</f>
        <v/>
      </c>
      <c r="AF107">
        <f>IF(P107-MIN(P107,MAX(0,$B107-SUMPRODUCT(($T107:$AA107&lt;X107)*$L107:$S107)))&lt;=0.005,0,P107-MIN(P107,MAX(0,$B107-SUMPRODUCT(($T107:$AA107&lt;X107)*$L107:$S107))))</f>
        <v/>
      </c>
      <c r="AG107">
        <f>IF(Q107-MIN(Q107,MAX(0,$B107-SUMPRODUCT(($T107:$AA107&lt;Y107)*$L107:$S107)))&lt;=0.005,0,Q107-MIN(Q107,MAX(0,$B107-SUMPRODUCT(($T107:$AA107&lt;Y107)*$L107:$S107))))</f>
        <v/>
      </c>
      <c r="AH107">
        <f>IF(R107-MIN(R107,MAX(0,$B107-SUMPRODUCT(($T107:$AA107&lt;Z107)*$L107:$S107)))&lt;=0.005,0,R107-MIN(R107,MAX(0,$B107-SUMPRODUCT(($T107:$AA107&lt;Z107)*$L107:$S107))))</f>
        <v/>
      </c>
      <c r="AI107">
        <f>IF(S107-MIN(S107,MAX(0,$B107-SUMPRODUCT(($T107:$AA107&lt;AA107)*$L107:$S107)))&lt;=0.005,0,S107-MIN(S107,MAX(0,$B107-SUMPRODUCT(($T107:$AA107&lt;AA107)*$L107:$S107))))</f>
        <v/>
      </c>
    </row>
    <row r="108">
      <c r="A108" t="n">
        <v>105</v>
      </c>
      <c r="B108">
        <f>Debts!$B$4-(SUM($D108:$K108)-SUM($L108:$S108))</f>
        <v/>
      </c>
      <c r="C108">
        <f>SUM($AB108:$AI108)</f>
        <v/>
      </c>
      <c r="D108">
        <f>IF(N(AB107)&gt;0,N(AB107)*(1+N(Debts!$C$7)/1200),0)</f>
        <v/>
      </c>
      <c r="E108">
        <f>IF(N(AC107)&gt;0,N(AC107)*(1+N(Debts!$C$8)/1200),0)</f>
        <v/>
      </c>
      <c r="F108">
        <f>IF(N(AD107)&gt;0,N(AD107)*(1+N(Debts!$C$9)/1200),0)</f>
        <v/>
      </c>
      <c r="G108">
        <f>IF(N(AE107)&gt;0,N(AE107)*(1+N(Debts!$C$10)/1200),0)</f>
        <v/>
      </c>
      <c r="H108">
        <f>IF(N(AF107)&gt;0,N(AF107)*(1+N(Debts!$C$11)/1200),0)</f>
        <v/>
      </c>
      <c r="I108">
        <f>IF(N(AG107)&gt;0,N(AG107)*(1+N(Debts!$C$12)/1200),0)</f>
        <v/>
      </c>
      <c r="J108">
        <f>IF(N(AH107)&gt;0,N(AH107)*(1+N(Debts!$C$13)/1200),0)</f>
        <v/>
      </c>
      <c r="K108">
        <f>IF(N(AI107)&gt;0,N(AI107)*(1+N(Debts!$C$14)/1200),0)</f>
        <v/>
      </c>
      <c r="L108">
        <f>D108-MIN(N(Debts!$D$7),D108)</f>
        <v/>
      </c>
      <c r="M108">
        <f>E108-MIN(N(Debts!$D$8),E108)</f>
        <v/>
      </c>
      <c r="N108">
        <f>F108-MIN(N(Debts!$D$9),F108)</f>
        <v/>
      </c>
      <c r="O108">
        <f>G108-MIN(N(Debts!$D$10),G108)</f>
        <v/>
      </c>
      <c r="P108">
        <f>H108-MIN(N(Debts!$D$11),H108)</f>
        <v/>
      </c>
      <c r="Q108">
        <f>I108-MIN(N(Debts!$D$12),I108)</f>
        <v/>
      </c>
      <c r="R108">
        <f>J108-MIN(N(Debts!$D$13),J108)</f>
        <v/>
      </c>
      <c r="S108">
        <f>K108-MIN(N(Debts!$D$14),K108)</f>
        <v/>
      </c>
      <c r="T108">
        <f>IF(L108&lt;=0.005,99,1+SUMPRODUCT(($L108:$S108&gt;0.005)*(($L2:$S2&gt;L$2)+($L2:$S2=L$2)*($L108:$S108&lt;L108)+($L2:$S2=L$2)*($L108:$S108=L108)*($L1:$S1&lt;L$1))))</f>
        <v/>
      </c>
      <c r="U108">
        <f>IF(M108&lt;=0.005,99,1+SUMPRODUCT(($L108:$S108&gt;0.005)*(($L2:$S2&gt;M$2)+($L2:$S2=M$2)*($L108:$S108&lt;M108)+($L2:$S2=M$2)*($L108:$S108=M108)*($L1:$S1&lt;M$1))))</f>
        <v/>
      </c>
      <c r="V108">
        <f>IF(N108&lt;=0.005,99,1+SUMPRODUCT(($L108:$S108&gt;0.005)*(($L2:$S2&gt;N$2)+($L2:$S2=N$2)*($L108:$S108&lt;N108)+($L2:$S2=N$2)*($L108:$S108=N108)*($L1:$S1&lt;N$1))))</f>
        <v/>
      </c>
      <c r="W108">
        <f>IF(O108&lt;=0.005,99,1+SUMPRODUCT(($L108:$S108&gt;0.005)*(($L2:$S2&gt;O$2)+($L2:$S2=O$2)*($L108:$S108&lt;O108)+($L2:$S2=O$2)*($L108:$S108=O108)*($L1:$S1&lt;O$1))))</f>
        <v/>
      </c>
      <c r="X108">
        <f>IF(P108&lt;=0.005,99,1+SUMPRODUCT(($L108:$S108&gt;0.005)*(($L2:$S2&gt;P$2)+($L2:$S2=P$2)*($L108:$S108&lt;P108)+($L2:$S2=P$2)*($L108:$S108=P108)*($L1:$S1&lt;P$1))))</f>
        <v/>
      </c>
      <c r="Y108">
        <f>IF(Q108&lt;=0.005,99,1+SUMPRODUCT(($L108:$S108&gt;0.005)*(($L2:$S2&gt;Q$2)+($L2:$S2=Q$2)*($L108:$S108&lt;Q108)+($L2:$S2=Q$2)*($L108:$S108=Q108)*($L1:$S1&lt;Q$1))))</f>
        <v/>
      </c>
      <c r="Z108">
        <f>IF(R108&lt;=0.005,99,1+SUMPRODUCT(($L108:$S108&gt;0.005)*(($L2:$S2&gt;R$2)+($L2:$S2=R$2)*($L108:$S108&lt;R108)+($L2:$S2=R$2)*($L108:$S108=R108)*($L1:$S1&lt;R$1))))</f>
        <v/>
      </c>
      <c r="AA108">
        <f>IF(S108&lt;=0.005,99,1+SUMPRODUCT(($L108:$S108&gt;0.005)*(($L2:$S2&gt;S$2)+($L2:$S2=S$2)*($L108:$S108&lt;S108)+($L2:$S2=S$2)*($L108:$S108=S108)*($L1:$S1&lt;S$1))))</f>
        <v/>
      </c>
      <c r="AB108">
        <f>IF(L108-MIN(L108,MAX(0,$B108-SUMPRODUCT(($T108:$AA108&lt;T108)*$L108:$S108)))&lt;=0.005,0,L108-MIN(L108,MAX(0,$B108-SUMPRODUCT(($T108:$AA108&lt;T108)*$L108:$S108))))</f>
        <v/>
      </c>
      <c r="AC108">
        <f>IF(M108-MIN(M108,MAX(0,$B108-SUMPRODUCT(($T108:$AA108&lt;U108)*$L108:$S108)))&lt;=0.005,0,M108-MIN(M108,MAX(0,$B108-SUMPRODUCT(($T108:$AA108&lt;U108)*$L108:$S108))))</f>
        <v/>
      </c>
      <c r="AD108">
        <f>IF(N108-MIN(N108,MAX(0,$B108-SUMPRODUCT(($T108:$AA108&lt;V108)*$L108:$S108)))&lt;=0.005,0,N108-MIN(N108,MAX(0,$B108-SUMPRODUCT(($T108:$AA108&lt;V108)*$L108:$S108))))</f>
        <v/>
      </c>
      <c r="AE108">
        <f>IF(O108-MIN(O108,MAX(0,$B108-SUMPRODUCT(($T108:$AA108&lt;W108)*$L108:$S108)))&lt;=0.005,0,O108-MIN(O108,MAX(0,$B108-SUMPRODUCT(($T108:$AA108&lt;W108)*$L108:$S108))))</f>
        <v/>
      </c>
      <c r="AF108">
        <f>IF(P108-MIN(P108,MAX(0,$B108-SUMPRODUCT(($T108:$AA108&lt;X108)*$L108:$S108)))&lt;=0.005,0,P108-MIN(P108,MAX(0,$B108-SUMPRODUCT(($T108:$AA108&lt;X108)*$L108:$S108))))</f>
        <v/>
      </c>
      <c r="AG108">
        <f>IF(Q108-MIN(Q108,MAX(0,$B108-SUMPRODUCT(($T108:$AA108&lt;Y108)*$L108:$S108)))&lt;=0.005,0,Q108-MIN(Q108,MAX(0,$B108-SUMPRODUCT(($T108:$AA108&lt;Y108)*$L108:$S108))))</f>
        <v/>
      </c>
      <c r="AH108">
        <f>IF(R108-MIN(R108,MAX(0,$B108-SUMPRODUCT(($T108:$AA108&lt;Z108)*$L108:$S108)))&lt;=0.005,0,R108-MIN(R108,MAX(0,$B108-SUMPRODUCT(($T108:$AA108&lt;Z108)*$L108:$S108))))</f>
        <v/>
      </c>
      <c r="AI108">
        <f>IF(S108-MIN(S108,MAX(0,$B108-SUMPRODUCT(($T108:$AA108&lt;AA108)*$L108:$S108)))&lt;=0.005,0,S108-MIN(S108,MAX(0,$B108-SUMPRODUCT(($T108:$AA108&lt;AA108)*$L108:$S108))))</f>
        <v/>
      </c>
    </row>
    <row r="109">
      <c r="A109" t="n">
        <v>106</v>
      </c>
      <c r="B109">
        <f>Debts!$B$4-(SUM($D109:$K109)-SUM($L109:$S109))</f>
        <v/>
      </c>
      <c r="C109">
        <f>SUM($AB109:$AI109)</f>
        <v/>
      </c>
      <c r="D109">
        <f>IF(N(AB108)&gt;0,N(AB108)*(1+N(Debts!$C$7)/1200),0)</f>
        <v/>
      </c>
      <c r="E109">
        <f>IF(N(AC108)&gt;0,N(AC108)*(1+N(Debts!$C$8)/1200),0)</f>
        <v/>
      </c>
      <c r="F109">
        <f>IF(N(AD108)&gt;0,N(AD108)*(1+N(Debts!$C$9)/1200),0)</f>
        <v/>
      </c>
      <c r="G109">
        <f>IF(N(AE108)&gt;0,N(AE108)*(1+N(Debts!$C$10)/1200),0)</f>
        <v/>
      </c>
      <c r="H109">
        <f>IF(N(AF108)&gt;0,N(AF108)*(1+N(Debts!$C$11)/1200),0)</f>
        <v/>
      </c>
      <c r="I109">
        <f>IF(N(AG108)&gt;0,N(AG108)*(1+N(Debts!$C$12)/1200),0)</f>
        <v/>
      </c>
      <c r="J109">
        <f>IF(N(AH108)&gt;0,N(AH108)*(1+N(Debts!$C$13)/1200),0)</f>
        <v/>
      </c>
      <c r="K109">
        <f>IF(N(AI108)&gt;0,N(AI108)*(1+N(Debts!$C$14)/1200),0)</f>
        <v/>
      </c>
      <c r="L109">
        <f>D109-MIN(N(Debts!$D$7),D109)</f>
        <v/>
      </c>
      <c r="M109">
        <f>E109-MIN(N(Debts!$D$8),E109)</f>
        <v/>
      </c>
      <c r="N109">
        <f>F109-MIN(N(Debts!$D$9),F109)</f>
        <v/>
      </c>
      <c r="O109">
        <f>G109-MIN(N(Debts!$D$10),G109)</f>
        <v/>
      </c>
      <c r="P109">
        <f>H109-MIN(N(Debts!$D$11),H109)</f>
        <v/>
      </c>
      <c r="Q109">
        <f>I109-MIN(N(Debts!$D$12),I109)</f>
        <v/>
      </c>
      <c r="R109">
        <f>J109-MIN(N(Debts!$D$13),J109)</f>
        <v/>
      </c>
      <c r="S109">
        <f>K109-MIN(N(Debts!$D$14),K109)</f>
        <v/>
      </c>
      <c r="T109">
        <f>IF(L109&lt;=0.005,99,1+SUMPRODUCT(($L109:$S109&gt;0.005)*(($L2:$S2&gt;L$2)+($L2:$S2=L$2)*($L109:$S109&lt;L109)+($L2:$S2=L$2)*($L109:$S109=L109)*($L1:$S1&lt;L$1))))</f>
        <v/>
      </c>
      <c r="U109">
        <f>IF(M109&lt;=0.005,99,1+SUMPRODUCT(($L109:$S109&gt;0.005)*(($L2:$S2&gt;M$2)+($L2:$S2=M$2)*($L109:$S109&lt;M109)+($L2:$S2=M$2)*($L109:$S109=M109)*($L1:$S1&lt;M$1))))</f>
        <v/>
      </c>
      <c r="V109">
        <f>IF(N109&lt;=0.005,99,1+SUMPRODUCT(($L109:$S109&gt;0.005)*(($L2:$S2&gt;N$2)+($L2:$S2=N$2)*($L109:$S109&lt;N109)+($L2:$S2=N$2)*($L109:$S109=N109)*($L1:$S1&lt;N$1))))</f>
        <v/>
      </c>
      <c r="W109">
        <f>IF(O109&lt;=0.005,99,1+SUMPRODUCT(($L109:$S109&gt;0.005)*(($L2:$S2&gt;O$2)+($L2:$S2=O$2)*($L109:$S109&lt;O109)+($L2:$S2=O$2)*($L109:$S109=O109)*($L1:$S1&lt;O$1))))</f>
        <v/>
      </c>
      <c r="X109">
        <f>IF(P109&lt;=0.005,99,1+SUMPRODUCT(($L109:$S109&gt;0.005)*(($L2:$S2&gt;P$2)+($L2:$S2=P$2)*($L109:$S109&lt;P109)+($L2:$S2=P$2)*($L109:$S109=P109)*($L1:$S1&lt;P$1))))</f>
        <v/>
      </c>
      <c r="Y109">
        <f>IF(Q109&lt;=0.005,99,1+SUMPRODUCT(($L109:$S109&gt;0.005)*(($L2:$S2&gt;Q$2)+($L2:$S2=Q$2)*($L109:$S109&lt;Q109)+($L2:$S2=Q$2)*($L109:$S109=Q109)*($L1:$S1&lt;Q$1))))</f>
        <v/>
      </c>
      <c r="Z109">
        <f>IF(R109&lt;=0.005,99,1+SUMPRODUCT(($L109:$S109&gt;0.005)*(($L2:$S2&gt;R$2)+($L2:$S2=R$2)*($L109:$S109&lt;R109)+($L2:$S2=R$2)*($L109:$S109=R109)*($L1:$S1&lt;R$1))))</f>
        <v/>
      </c>
      <c r="AA109">
        <f>IF(S109&lt;=0.005,99,1+SUMPRODUCT(($L109:$S109&gt;0.005)*(($L2:$S2&gt;S$2)+($L2:$S2=S$2)*($L109:$S109&lt;S109)+($L2:$S2=S$2)*($L109:$S109=S109)*($L1:$S1&lt;S$1))))</f>
        <v/>
      </c>
      <c r="AB109">
        <f>IF(L109-MIN(L109,MAX(0,$B109-SUMPRODUCT(($T109:$AA109&lt;T109)*$L109:$S109)))&lt;=0.005,0,L109-MIN(L109,MAX(0,$B109-SUMPRODUCT(($T109:$AA109&lt;T109)*$L109:$S109))))</f>
        <v/>
      </c>
      <c r="AC109">
        <f>IF(M109-MIN(M109,MAX(0,$B109-SUMPRODUCT(($T109:$AA109&lt;U109)*$L109:$S109)))&lt;=0.005,0,M109-MIN(M109,MAX(0,$B109-SUMPRODUCT(($T109:$AA109&lt;U109)*$L109:$S109))))</f>
        <v/>
      </c>
      <c r="AD109">
        <f>IF(N109-MIN(N109,MAX(0,$B109-SUMPRODUCT(($T109:$AA109&lt;V109)*$L109:$S109)))&lt;=0.005,0,N109-MIN(N109,MAX(0,$B109-SUMPRODUCT(($T109:$AA109&lt;V109)*$L109:$S109))))</f>
        <v/>
      </c>
      <c r="AE109">
        <f>IF(O109-MIN(O109,MAX(0,$B109-SUMPRODUCT(($T109:$AA109&lt;W109)*$L109:$S109)))&lt;=0.005,0,O109-MIN(O109,MAX(0,$B109-SUMPRODUCT(($T109:$AA109&lt;W109)*$L109:$S109))))</f>
        <v/>
      </c>
      <c r="AF109">
        <f>IF(P109-MIN(P109,MAX(0,$B109-SUMPRODUCT(($T109:$AA109&lt;X109)*$L109:$S109)))&lt;=0.005,0,P109-MIN(P109,MAX(0,$B109-SUMPRODUCT(($T109:$AA109&lt;X109)*$L109:$S109))))</f>
        <v/>
      </c>
      <c r="AG109">
        <f>IF(Q109-MIN(Q109,MAX(0,$B109-SUMPRODUCT(($T109:$AA109&lt;Y109)*$L109:$S109)))&lt;=0.005,0,Q109-MIN(Q109,MAX(0,$B109-SUMPRODUCT(($T109:$AA109&lt;Y109)*$L109:$S109))))</f>
        <v/>
      </c>
      <c r="AH109">
        <f>IF(R109-MIN(R109,MAX(0,$B109-SUMPRODUCT(($T109:$AA109&lt;Z109)*$L109:$S109)))&lt;=0.005,0,R109-MIN(R109,MAX(0,$B109-SUMPRODUCT(($T109:$AA109&lt;Z109)*$L109:$S109))))</f>
        <v/>
      </c>
      <c r="AI109">
        <f>IF(S109-MIN(S109,MAX(0,$B109-SUMPRODUCT(($T109:$AA109&lt;AA109)*$L109:$S109)))&lt;=0.005,0,S109-MIN(S109,MAX(0,$B109-SUMPRODUCT(($T109:$AA109&lt;AA109)*$L109:$S109))))</f>
        <v/>
      </c>
    </row>
    <row r="110">
      <c r="A110" t="n">
        <v>107</v>
      </c>
      <c r="B110">
        <f>Debts!$B$4-(SUM($D110:$K110)-SUM($L110:$S110))</f>
        <v/>
      </c>
      <c r="C110">
        <f>SUM($AB110:$AI110)</f>
        <v/>
      </c>
      <c r="D110">
        <f>IF(N(AB109)&gt;0,N(AB109)*(1+N(Debts!$C$7)/1200),0)</f>
        <v/>
      </c>
      <c r="E110">
        <f>IF(N(AC109)&gt;0,N(AC109)*(1+N(Debts!$C$8)/1200),0)</f>
        <v/>
      </c>
      <c r="F110">
        <f>IF(N(AD109)&gt;0,N(AD109)*(1+N(Debts!$C$9)/1200),0)</f>
        <v/>
      </c>
      <c r="G110">
        <f>IF(N(AE109)&gt;0,N(AE109)*(1+N(Debts!$C$10)/1200),0)</f>
        <v/>
      </c>
      <c r="H110">
        <f>IF(N(AF109)&gt;0,N(AF109)*(1+N(Debts!$C$11)/1200),0)</f>
        <v/>
      </c>
      <c r="I110">
        <f>IF(N(AG109)&gt;0,N(AG109)*(1+N(Debts!$C$12)/1200),0)</f>
        <v/>
      </c>
      <c r="J110">
        <f>IF(N(AH109)&gt;0,N(AH109)*(1+N(Debts!$C$13)/1200),0)</f>
        <v/>
      </c>
      <c r="K110">
        <f>IF(N(AI109)&gt;0,N(AI109)*(1+N(Debts!$C$14)/1200),0)</f>
        <v/>
      </c>
      <c r="L110">
        <f>D110-MIN(N(Debts!$D$7),D110)</f>
        <v/>
      </c>
      <c r="M110">
        <f>E110-MIN(N(Debts!$D$8),E110)</f>
        <v/>
      </c>
      <c r="N110">
        <f>F110-MIN(N(Debts!$D$9),F110)</f>
        <v/>
      </c>
      <c r="O110">
        <f>G110-MIN(N(Debts!$D$10),G110)</f>
        <v/>
      </c>
      <c r="P110">
        <f>H110-MIN(N(Debts!$D$11),H110)</f>
        <v/>
      </c>
      <c r="Q110">
        <f>I110-MIN(N(Debts!$D$12),I110)</f>
        <v/>
      </c>
      <c r="R110">
        <f>J110-MIN(N(Debts!$D$13),J110)</f>
        <v/>
      </c>
      <c r="S110">
        <f>K110-MIN(N(Debts!$D$14),K110)</f>
        <v/>
      </c>
      <c r="T110">
        <f>IF(L110&lt;=0.005,99,1+SUMPRODUCT(($L110:$S110&gt;0.005)*(($L2:$S2&gt;L$2)+($L2:$S2=L$2)*($L110:$S110&lt;L110)+($L2:$S2=L$2)*($L110:$S110=L110)*($L1:$S1&lt;L$1))))</f>
        <v/>
      </c>
      <c r="U110">
        <f>IF(M110&lt;=0.005,99,1+SUMPRODUCT(($L110:$S110&gt;0.005)*(($L2:$S2&gt;M$2)+($L2:$S2=M$2)*($L110:$S110&lt;M110)+($L2:$S2=M$2)*($L110:$S110=M110)*($L1:$S1&lt;M$1))))</f>
        <v/>
      </c>
      <c r="V110">
        <f>IF(N110&lt;=0.005,99,1+SUMPRODUCT(($L110:$S110&gt;0.005)*(($L2:$S2&gt;N$2)+($L2:$S2=N$2)*($L110:$S110&lt;N110)+($L2:$S2=N$2)*($L110:$S110=N110)*($L1:$S1&lt;N$1))))</f>
        <v/>
      </c>
      <c r="W110">
        <f>IF(O110&lt;=0.005,99,1+SUMPRODUCT(($L110:$S110&gt;0.005)*(($L2:$S2&gt;O$2)+($L2:$S2=O$2)*($L110:$S110&lt;O110)+($L2:$S2=O$2)*($L110:$S110=O110)*($L1:$S1&lt;O$1))))</f>
        <v/>
      </c>
      <c r="X110">
        <f>IF(P110&lt;=0.005,99,1+SUMPRODUCT(($L110:$S110&gt;0.005)*(($L2:$S2&gt;P$2)+($L2:$S2=P$2)*($L110:$S110&lt;P110)+($L2:$S2=P$2)*($L110:$S110=P110)*($L1:$S1&lt;P$1))))</f>
        <v/>
      </c>
      <c r="Y110">
        <f>IF(Q110&lt;=0.005,99,1+SUMPRODUCT(($L110:$S110&gt;0.005)*(($L2:$S2&gt;Q$2)+($L2:$S2=Q$2)*($L110:$S110&lt;Q110)+($L2:$S2=Q$2)*($L110:$S110=Q110)*($L1:$S1&lt;Q$1))))</f>
        <v/>
      </c>
      <c r="Z110">
        <f>IF(R110&lt;=0.005,99,1+SUMPRODUCT(($L110:$S110&gt;0.005)*(($L2:$S2&gt;R$2)+($L2:$S2=R$2)*($L110:$S110&lt;R110)+($L2:$S2=R$2)*($L110:$S110=R110)*($L1:$S1&lt;R$1))))</f>
        <v/>
      </c>
      <c r="AA110">
        <f>IF(S110&lt;=0.005,99,1+SUMPRODUCT(($L110:$S110&gt;0.005)*(($L2:$S2&gt;S$2)+($L2:$S2=S$2)*($L110:$S110&lt;S110)+($L2:$S2=S$2)*($L110:$S110=S110)*($L1:$S1&lt;S$1))))</f>
        <v/>
      </c>
      <c r="AB110">
        <f>IF(L110-MIN(L110,MAX(0,$B110-SUMPRODUCT(($T110:$AA110&lt;T110)*$L110:$S110)))&lt;=0.005,0,L110-MIN(L110,MAX(0,$B110-SUMPRODUCT(($T110:$AA110&lt;T110)*$L110:$S110))))</f>
        <v/>
      </c>
      <c r="AC110">
        <f>IF(M110-MIN(M110,MAX(0,$B110-SUMPRODUCT(($T110:$AA110&lt;U110)*$L110:$S110)))&lt;=0.005,0,M110-MIN(M110,MAX(0,$B110-SUMPRODUCT(($T110:$AA110&lt;U110)*$L110:$S110))))</f>
        <v/>
      </c>
      <c r="AD110">
        <f>IF(N110-MIN(N110,MAX(0,$B110-SUMPRODUCT(($T110:$AA110&lt;V110)*$L110:$S110)))&lt;=0.005,0,N110-MIN(N110,MAX(0,$B110-SUMPRODUCT(($T110:$AA110&lt;V110)*$L110:$S110))))</f>
        <v/>
      </c>
      <c r="AE110">
        <f>IF(O110-MIN(O110,MAX(0,$B110-SUMPRODUCT(($T110:$AA110&lt;W110)*$L110:$S110)))&lt;=0.005,0,O110-MIN(O110,MAX(0,$B110-SUMPRODUCT(($T110:$AA110&lt;W110)*$L110:$S110))))</f>
        <v/>
      </c>
      <c r="AF110">
        <f>IF(P110-MIN(P110,MAX(0,$B110-SUMPRODUCT(($T110:$AA110&lt;X110)*$L110:$S110)))&lt;=0.005,0,P110-MIN(P110,MAX(0,$B110-SUMPRODUCT(($T110:$AA110&lt;X110)*$L110:$S110))))</f>
        <v/>
      </c>
      <c r="AG110">
        <f>IF(Q110-MIN(Q110,MAX(0,$B110-SUMPRODUCT(($T110:$AA110&lt;Y110)*$L110:$S110)))&lt;=0.005,0,Q110-MIN(Q110,MAX(0,$B110-SUMPRODUCT(($T110:$AA110&lt;Y110)*$L110:$S110))))</f>
        <v/>
      </c>
      <c r="AH110">
        <f>IF(R110-MIN(R110,MAX(0,$B110-SUMPRODUCT(($T110:$AA110&lt;Z110)*$L110:$S110)))&lt;=0.005,0,R110-MIN(R110,MAX(0,$B110-SUMPRODUCT(($T110:$AA110&lt;Z110)*$L110:$S110))))</f>
        <v/>
      </c>
      <c r="AI110">
        <f>IF(S110-MIN(S110,MAX(0,$B110-SUMPRODUCT(($T110:$AA110&lt;AA110)*$L110:$S110)))&lt;=0.005,0,S110-MIN(S110,MAX(0,$B110-SUMPRODUCT(($T110:$AA110&lt;AA110)*$L110:$S110))))</f>
        <v/>
      </c>
    </row>
    <row r="111">
      <c r="A111" t="n">
        <v>108</v>
      </c>
      <c r="B111">
        <f>Debts!$B$4-(SUM($D111:$K111)-SUM($L111:$S111))</f>
        <v/>
      </c>
      <c r="C111">
        <f>SUM($AB111:$AI111)</f>
        <v/>
      </c>
      <c r="D111">
        <f>IF(N(AB110)&gt;0,N(AB110)*(1+N(Debts!$C$7)/1200),0)</f>
        <v/>
      </c>
      <c r="E111">
        <f>IF(N(AC110)&gt;0,N(AC110)*(1+N(Debts!$C$8)/1200),0)</f>
        <v/>
      </c>
      <c r="F111">
        <f>IF(N(AD110)&gt;0,N(AD110)*(1+N(Debts!$C$9)/1200),0)</f>
        <v/>
      </c>
      <c r="G111">
        <f>IF(N(AE110)&gt;0,N(AE110)*(1+N(Debts!$C$10)/1200),0)</f>
        <v/>
      </c>
      <c r="H111">
        <f>IF(N(AF110)&gt;0,N(AF110)*(1+N(Debts!$C$11)/1200),0)</f>
        <v/>
      </c>
      <c r="I111">
        <f>IF(N(AG110)&gt;0,N(AG110)*(1+N(Debts!$C$12)/1200),0)</f>
        <v/>
      </c>
      <c r="J111">
        <f>IF(N(AH110)&gt;0,N(AH110)*(1+N(Debts!$C$13)/1200),0)</f>
        <v/>
      </c>
      <c r="K111">
        <f>IF(N(AI110)&gt;0,N(AI110)*(1+N(Debts!$C$14)/1200),0)</f>
        <v/>
      </c>
      <c r="L111">
        <f>D111-MIN(N(Debts!$D$7),D111)</f>
        <v/>
      </c>
      <c r="M111">
        <f>E111-MIN(N(Debts!$D$8),E111)</f>
        <v/>
      </c>
      <c r="N111">
        <f>F111-MIN(N(Debts!$D$9),F111)</f>
        <v/>
      </c>
      <c r="O111">
        <f>G111-MIN(N(Debts!$D$10),G111)</f>
        <v/>
      </c>
      <c r="P111">
        <f>H111-MIN(N(Debts!$D$11),H111)</f>
        <v/>
      </c>
      <c r="Q111">
        <f>I111-MIN(N(Debts!$D$12),I111)</f>
        <v/>
      </c>
      <c r="R111">
        <f>J111-MIN(N(Debts!$D$13),J111)</f>
        <v/>
      </c>
      <c r="S111">
        <f>K111-MIN(N(Debts!$D$14),K111)</f>
        <v/>
      </c>
      <c r="T111">
        <f>IF(L111&lt;=0.005,99,1+SUMPRODUCT(($L111:$S111&gt;0.005)*(($L2:$S2&gt;L$2)+($L2:$S2=L$2)*($L111:$S111&lt;L111)+($L2:$S2=L$2)*($L111:$S111=L111)*($L1:$S1&lt;L$1))))</f>
        <v/>
      </c>
      <c r="U111">
        <f>IF(M111&lt;=0.005,99,1+SUMPRODUCT(($L111:$S111&gt;0.005)*(($L2:$S2&gt;M$2)+($L2:$S2=M$2)*($L111:$S111&lt;M111)+($L2:$S2=M$2)*($L111:$S111=M111)*($L1:$S1&lt;M$1))))</f>
        <v/>
      </c>
      <c r="V111">
        <f>IF(N111&lt;=0.005,99,1+SUMPRODUCT(($L111:$S111&gt;0.005)*(($L2:$S2&gt;N$2)+($L2:$S2=N$2)*($L111:$S111&lt;N111)+($L2:$S2=N$2)*($L111:$S111=N111)*($L1:$S1&lt;N$1))))</f>
        <v/>
      </c>
      <c r="W111">
        <f>IF(O111&lt;=0.005,99,1+SUMPRODUCT(($L111:$S111&gt;0.005)*(($L2:$S2&gt;O$2)+($L2:$S2=O$2)*($L111:$S111&lt;O111)+($L2:$S2=O$2)*($L111:$S111=O111)*($L1:$S1&lt;O$1))))</f>
        <v/>
      </c>
      <c r="X111">
        <f>IF(P111&lt;=0.005,99,1+SUMPRODUCT(($L111:$S111&gt;0.005)*(($L2:$S2&gt;P$2)+($L2:$S2=P$2)*($L111:$S111&lt;P111)+($L2:$S2=P$2)*($L111:$S111=P111)*($L1:$S1&lt;P$1))))</f>
        <v/>
      </c>
      <c r="Y111">
        <f>IF(Q111&lt;=0.005,99,1+SUMPRODUCT(($L111:$S111&gt;0.005)*(($L2:$S2&gt;Q$2)+($L2:$S2=Q$2)*($L111:$S111&lt;Q111)+($L2:$S2=Q$2)*($L111:$S111=Q111)*($L1:$S1&lt;Q$1))))</f>
        <v/>
      </c>
      <c r="Z111">
        <f>IF(R111&lt;=0.005,99,1+SUMPRODUCT(($L111:$S111&gt;0.005)*(($L2:$S2&gt;R$2)+($L2:$S2=R$2)*($L111:$S111&lt;R111)+($L2:$S2=R$2)*($L111:$S111=R111)*($L1:$S1&lt;R$1))))</f>
        <v/>
      </c>
      <c r="AA111">
        <f>IF(S111&lt;=0.005,99,1+SUMPRODUCT(($L111:$S111&gt;0.005)*(($L2:$S2&gt;S$2)+($L2:$S2=S$2)*($L111:$S111&lt;S111)+($L2:$S2=S$2)*($L111:$S111=S111)*($L1:$S1&lt;S$1))))</f>
        <v/>
      </c>
      <c r="AB111">
        <f>IF(L111-MIN(L111,MAX(0,$B111-SUMPRODUCT(($T111:$AA111&lt;T111)*$L111:$S111)))&lt;=0.005,0,L111-MIN(L111,MAX(0,$B111-SUMPRODUCT(($T111:$AA111&lt;T111)*$L111:$S111))))</f>
        <v/>
      </c>
      <c r="AC111">
        <f>IF(M111-MIN(M111,MAX(0,$B111-SUMPRODUCT(($T111:$AA111&lt;U111)*$L111:$S111)))&lt;=0.005,0,M111-MIN(M111,MAX(0,$B111-SUMPRODUCT(($T111:$AA111&lt;U111)*$L111:$S111))))</f>
        <v/>
      </c>
      <c r="AD111">
        <f>IF(N111-MIN(N111,MAX(0,$B111-SUMPRODUCT(($T111:$AA111&lt;V111)*$L111:$S111)))&lt;=0.005,0,N111-MIN(N111,MAX(0,$B111-SUMPRODUCT(($T111:$AA111&lt;V111)*$L111:$S111))))</f>
        <v/>
      </c>
      <c r="AE111">
        <f>IF(O111-MIN(O111,MAX(0,$B111-SUMPRODUCT(($T111:$AA111&lt;W111)*$L111:$S111)))&lt;=0.005,0,O111-MIN(O111,MAX(0,$B111-SUMPRODUCT(($T111:$AA111&lt;W111)*$L111:$S111))))</f>
        <v/>
      </c>
      <c r="AF111">
        <f>IF(P111-MIN(P111,MAX(0,$B111-SUMPRODUCT(($T111:$AA111&lt;X111)*$L111:$S111)))&lt;=0.005,0,P111-MIN(P111,MAX(0,$B111-SUMPRODUCT(($T111:$AA111&lt;X111)*$L111:$S111))))</f>
        <v/>
      </c>
      <c r="AG111">
        <f>IF(Q111-MIN(Q111,MAX(0,$B111-SUMPRODUCT(($T111:$AA111&lt;Y111)*$L111:$S111)))&lt;=0.005,0,Q111-MIN(Q111,MAX(0,$B111-SUMPRODUCT(($T111:$AA111&lt;Y111)*$L111:$S111))))</f>
        <v/>
      </c>
      <c r="AH111">
        <f>IF(R111-MIN(R111,MAX(0,$B111-SUMPRODUCT(($T111:$AA111&lt;Z111)*$L111:$S111)))&lt;=0.005,0,R111-MIN(R111,MAX(0,$B111-SUMPRODUCT(($T111:$AA111&lt;Z111)*$L111:$S111))))</f>
        <v/>
      </c>
      <c r="AI111">
        <f>IF(S111-MIN(S111,MAX(0,$B111-SUMPRODUCT(($T111:$AA111&lt;AA111)*$L111:$S111)))&lt;=0.005,0,S111-MIN(S111,MAX(0,$B111-SUMPRODUCT(($T111:$AA111&lt;AA111)*$L111:$S111))))</f>
        <v/>
      </c>
    </row>
    <row r="112">
      <c r="A112" t="n">
        <v>109</v>
      </c>
      <c r="B112">
        <f>Debts!$B$4-(SUM($D112:$K112)-SUM($L112:$S112))</f>
        <v/>
      </c>
      <c r="C112">
        <f>SUM($AB112:$AI112)</f>
        <v/>
      </c>
      <c r="D112">
        <f>IF(N(AB111)&gt;0,N(AB111)*(1+N(Debts!$C$7)/1200),0)</f>
        <v/>
      </c>
      <c r="E112">
        <f>IF(N(AC111)&gt;0,N(AC111)*(1+N(Debts!$C$8)/1200),0)</f>
        <v/>
      </c>
      <c r="F112">
        <f>IF(N(AD111)&gt;0,N(AD111)*(1+N(Debts!$C$9)/1200),0)</f>
        <v/>
      </c>
      <c r="G112">
        <f>IF(N(AE111)&gt;0,N(AE111)*(1+N(Debts!$C$10)/1200),0)</f>
        <v/>
      </c>
      <c r="H112">
        <f>IF(N(AF111)&gt;0,N(AF111)*(1+N(Debts!$C$11)/1200),0)</f>
        <v/>
      </c>
      <c r="I112">
        <f>IF(N(AG111)&gt;0,N(AG111)*(1+N(Debts!$C$12)/1200),0)</f>
        <v/>
      </c>
      <c r="J112">
        <f>IF(N(AH111)&gt;0,N(AH111)*(1+N(Debts!$C$13)/1200),0)</f>
        <v/>
      </c>
      <c r="K112">
        <f>IF(N(AI111)&gt;0,N(AI111)*(1+N(Debts!$C$14)/1200),0)</f>
        <v/>
      </c>
      <c r="L112">
        <f>D112-MIN(N(Debts!$D$7),D112)</f>
        <v/>
      </c>
      <c r="M112">
        <f>E112-MIN(N(Debts!$D$8),E112)</f>
        <v/>
      </c>
      <c r="N112">
        <f>F112-MIN(N(Debts!$D$9),F112)</f>
        <v/>
      </c>
      <c r="O112">
        <f>G112-MIN(N(Debts!$D$10),G112)</f>
        <v/>
      </c>
      <c r="P112">
        <f>H112-MIN(N(Debts!$D$11),H112)</f>
        <v/>
      </c>
      <c r="Q112">
        <f>I112-MIN(N(Debts!$D$12),I112)</f>
        <v/>
      </c>
      <c r="R112">
        <f>J112-MIN(N(Debts!$D$13),J112)</f>
        <v/>
      </c>
      <c r="S112">
        <f>K112-MIN(N(Debts!$D$14),K112)</f>
        <v/>
      </c>
      <c r="T112">
        <f>IF(L112&lt;=0.005,99,1+SUMPRODUCT(($L112:$S112&gt;0.005)*(($L2:$S2&gt;L$2)+($L2:$S2=L$2)*($L112:$S112&lt;L112)+($L2:$S2=L$2)*($L112:$S112=L112)*($L1:$S1&lt;L$1))))</f>
        <v/>
      </c>
      <c r="U112">
        <f>IF(M112&lt;=0.005,99,1+SUMPRODUCT(($L112:$S112&gt;0.005)*(($L2:$S2&gt;M$2)+($L2:$S2=M$2)*($L112:$S112&lt;M112)+($L2:$S2=M$2)*($L112:$S112=M112)*($L1:$S1&lt;M$1))))</f>
        <v/>
      </c>
      <c r="V112">
        <f>IF(N112&lt;=0.005,99,1+SUMPRODUCT(($L112:$S112&gt;0.005)*(($L2:$S2&gt;N$2)+($L2:$S2=N$2)*($L112:$S112&lt;N112)+($L2:$S2=N$2)*($L112:$S112=N112)*($L1:$S1&lt;N$1))))</f>
        <v/>
      </c>
      <c r="W112">
        <f>IF(O112&lt;=0.005,99,1+SUMPRODUCT(($L112:$S112&gt;0.005)*(($L2:$S2&gt;O$2)+($L2:$S2=O$2)*($L112:$S112&lt;O112)+($L2:$S2=O$2)*($L112:$S112=O112)*($L1:$S1&lt;O$1))))</f>
        <v/>
      </c>
      <c r="X112">
        <f>IF(P112&lt;=0.005,99,1+SUMPRODUCT(($L112:$S112&gt;0.005)*(($L2:$S2&gt;P$2)+($L2:$S2=P$2)*($L112:$S112&lt;P112)+($L2:$S2=P$2)*($L112:$S112=P112)*($L1:$S1&lt;P$1))))</f>
        <v/>
      </c>
      <c r="Y112">
        <f>IF(Q112&lt;=0.005,99,1+SUMPRODUCT(($L112:$S112&gt;0.005)*(($L2:$S2&gt;Q$2)+($L2:$S2=Q$2)*($L112:$S112&lt;Q112)+($L2:$S2=Q$2)*($L112:$S112=Q112)*($L1:$S1&lt;Q$1))))</f>
        <v/>
      </c>
      <c r="Z112">
        <f>IF(R112&lt;=0.005,99,1+SUMPRODUCT(($L112:$S112&gt;0.005)*(($L2:$S2&gt;R$2)+($L2:$S2=R$2)*($L112:$S112&lt;R112)+($L2:$S2=R$2)*($L112:$S112=R112)*($L1:$S1&lt;R$1))))</f>
        <v/>
      </c>
      <c r="AA112">
        <f>IF(S112&lt;=0.005,99,1+SUMPRODUCT(($L112:$S112&gt;0.005)*(($L2:$S2&gt;S$2)+($L2:$S2=S$2)*($L112:$S112&lt;S112)+($L2:$S2=S$2)*($L112:$S112=S112)*($L1:$S1&lt;S$1))))</f>
        <v/>
      </c>
      <c r="AB112">
        <f>IF(L112-MIN(L112,MAX(0,$B112-SUMPRODUCT(($T112:$AA112&lt;T112)*$L112:$S112)))&lt;=0.005,0,L112-MIN(L112,MAX(0,$B112-SUMPRODUCT(($T112:$AA112&lt;T112)*$L112:$S112))))</f>
        <v/>
      </c>
      <c r="AC112">
        <f>IF(M112-MIN(M112,MAX(0,$B112-SUMPRODUCT(($T112:$AA112&lt;U112)*$L112:$S112)))&lt;=0.005,0,M112-MIN(M112,MAX(0,$B112-SUMPRODUCT(($T112:$AA112&lt;U112)*$L112:$S112))))</f>
        <v/>
      </c>
      <c r="AD112">
        <f>IF(N112-MIN(N112,MAX(0,$B112-SUMPRODUCT(($T112:$AA112&lt;V112)*$L112:$S112)))&lt;=0.005,0,N112-MIN(N112,MAX(0,$B112-SUMPRODUCT(($T112:$AA112&lt;V112)*$L112:$S112))))</f>
        <v/>
      </c>
      <c r="AE112">
        <f>IF(O112-MIN(O112,MAX(0,$B112-SUMPRODUCT(($T112:$AA112&lt;W112)*$L112:$S112)))&lt;=0.005,0,O112-MIN(O112,MAX(0,$B112-SUMPRODUCT(($T112:$AA112&lt;W112)*$L112:$S112))))</f>
        <v/>
      </c>
      <c r="AF112">
        <f>IF(P112-MIN(P112,MAX(0,$B112-SUMPRODUCT(($T112:$AA112&lt;X112)*$L112:$S112)))&lt;=0.005,0,P112-MIN(P112,MAX(0,$B112-SUMPRODUCT(($T112:$AA112&lt;X112)*$L112:$S112))))</f>
        <v/>
      </c>
      <c r="AG112">
        <f>IF(Q112-MIN(Q112,MAX(0,$B112-SUMPRODUCT(($T112:$AA112&lt;Y112)*$L112:$S112)))&lt;=0.005,0,Q112-MIN(Q112,MAX(0,$B112-SUMPRODUCT(($T112:$AA112&lt;Y112)*$L112:$S112))))</f>
        <v/>
      </c>
      <c r="AH112">
        <f>IF(R112-MIN(R112,MAX(0,$B112-SUMPRODUCT(($T112:$AA112&lt;Z112)*$L112:$S112)))&lt;=0.005,0,R112-MIN(R112,MAX(0,$B112-SUMPRODUCT(($T112:$AA112&lt;Z112)*$L112:$S112))))</f>
        <v/>
      </c>
      <c r="AI112">
        <f>IF(S112-MIN(S112,MAX(0,$B112-SUMPRODUCT(($T112:$AA112&lt;AA112)*$L112:$S112)))&lt;=0.005,0,S112-MIN(S112,MAX(0,$B112-SUMPRODUCT(($T112:$AA112&lt;AA112)*$L112:$S112))))</f>
        <v/>
      </c>
    </row>
    <row r="113">
      <c r="A113" t="n">
        <v>110</v>
      </c>
      <c r="B113">
        <f>Debts!$B$4-(SUM($D113:$K113)-SUM($L113:$S113))</f>
        <v/>
      </c>
      <c r="C113">
        <f>SUM($AB113:$AI113)</f>
        <v/>
      </c>
      <c r="D113">
        <f>IF(N(AB112)&gt;0,N(AB112)*(1+N(Debts!$C$7)/1200),0)</f>
        <v/>
      </c>
      <c r="E113">
        <f>IF(N(AC112)&gt;0,N(AC112)*(1+N(Debts!$C$8)/1200),0)</f>
        <v/>
      </c>
      <c r="F113">
        <f>IF(N(AD112)&gt;0,N(AD112)*(1+N(Debts!$C$9)/1200),0)</f>
        <v/>
      </c>
      <c r="G113">
        <f>IF(N(AE112)&gt;0,N(AE112)*(1+N(Debts!$C$10)/1200),0)</f>
        <v/>
      </c>
      <c r="H113">
        <f>IF(N(AF112)&gt;0,N(AF112)*(1+N(Debts!$C$11)/1200),0)</f>
        <v/>
      </c>
      <c r="I113">
        <f>IF(N(AG112)&gt;0,N(AG112)*(1+N(Debts!$C$12)/1200),0)</f>
        <v/>
      </c>
      <c r="J113">
        <f>IF(N(AH112)&gt;0,N(AH112)*(1+N(Debts!$C$13)/1200),0)</f>
        <v/>
      </c>
      <c r="K113">
        <f>IF(N(AI112)&gt;0,N(AI112)*(1+N(Debts!$C$14)/1200),0)</f>
        <v/>
      </c>
      <c r="L113">
        <f>D113-MIN(N(Debts!$D$7),D113)</f>
        <v/>
      </c>
      <c r="M113">
        <f>E113-MIN(N(Debts!$D$8),E113)</f>
        <v/>
      </c>
      <c r="N113">
        <f>F113-MIN(N(Debts!$D$9),F113)</f>
        <v/>
      </c>
      <c r="O113">
        <f>G113-MIN(N(Debts!$D$10),G113)</f>
        <v/>
      </c>
      <c r="P113">
        <f>H113-MIN(N(Debts!$D$11),H113)</f>
        <v/>
      </c>
      <c r="Q113">
        <f>I113-MIN(N(Debts!$D$12),I113)</f>
        <v/>
      </c>
      <c r="R113">
        <f>J113-MIN(N(Debts!$D$13),J113)</f>
        <v/>
      </c>
      <c r="S113">
        <f>K113-MIN(N(Debts!$D$14),K113)</f>
        <v/>
      </c>
      <c r="T113">
        <f>IF(L113&lt;=0.005,99,1+SUMPRODUCT(($L113:$S113&gt;0.005)*(($L2:$S2&gt;L$2)+($L2:$S2=L$2)*($L113:$S113&lt;L113)+($L2:$S2=L$2)*($L113:$S113=L113)*($L1:$S1&lt;L$1))))</f>
        <v/>
      </c>
      <c r="U113">
        <f>IF(M113&lt;=0.005,99,1+SUMPRODUCT(($L113:$S113&gt;0.005)*(($L2:$S2&gt;M$2)+($L2:$S2=M$2)*($L113:$S113&lt;M113)+($L2:$S2=M$2)*($L113:$S113=M113)*($L1:$S1&lt;M$1))))</f>
        <v/>
      </c>
      <c r="V113">
        <f>IF(N113&lt;=0.005,99,1+SUMPRODUCT(($L113:$S113&gt;0.005)*(($L2:$S2&gt;N$2)+($L2:$S2=N$2)*($L113:$S113&lt;N113)+($L2:$S2=N$2)*($L113:$S113=N113)*($L1:$S1&lt;N$1))))</f>
        <v/>
      </c>
      <c r="W113">
        <f>IF(O113&lt;=0.005,99,1+SUMPRODUCT(($L113:$S113&gt;0.005)*(($L2:$S2&gt;O$2)+($L2:$S2=O$2)*($L113:$S113&lt;O113)+($L2:$S2=O$2)*($L113:$S113=O113)*($L1:$S1&lt;O$1))))</f>
        <v/>
      </c>
      <c r="X113">
        <f>IF(P113&lt;=0.005,99,1+SUMPRODUCT(($L113:$S113&gt;0.005)*(($L2:$S2&gt;P$2)+($L2:$S2=P$2)*($L113:$S113&lt;P113)+($L2:$S2=P$2)*($L113:$S113=P113)*($L1:$S1&lt;P$1))))</f>
        <v/>
      </c>
      <c r="Y113">
        <f>IF(Q113&lt;=0.005,99,1+SUMPRODUCT(($L113:$S113&gt;0.005)*(($L2:$S2&gt;Q$2)+($L2:$S2=Q$2)*($L113:$S113&lt;Q113)+($L2:$S2=Q$2)*($L113:$S113=Q113)*($L1:$S1&lt;Q$1))))</f>
        <v/>
      </c>
      <c r="Z113">
        <f>IF(R113&lt;=0.005,99,1+SUMPRODUCT(($L113:$S113&gt;0.005)*(($L2:$S2&gt;R$2)+($L2:$S2=R$2)*($L113:$S113&lt;R113)+($L2:$S2=R$2)*($L113:$S113=R113)*($L1:$S1&lt;R$1))))</f>
        <v/>
      </c>
      <c r="AA113">
        <f>IF(S113&lt;=0.005,99,1+SUMPRODUCT(($L113:$S113&gt;0.005)*(($L2:$S2&gt;S$2)+($L2:$S2=S$2)*($L113:$S113&lt;S113)+($L2:$S2=S$2)*($L113:$S113=S113)*($L1:$S1&lt;S$1))))</f>
        <v/>
      </c>
      <c r="AB113">
        <f>IF(L113-MIN(L113,MAX(0,$B113-SUMPRODUCT(($T113:$AA113&lt;T113)*$L113:$S113)))&lt;=0.005,0,L113-MIN(L113,MAX(0,$B113-SUMPRODUCT(($T113:$AA113&lt;T113)*$L113:$S113))))</f>
        <v/>
      </c>
      <c r="AC113">
        <f>IF(M113-MIN(M113,MAX(0,$B113-SUMPRODUCT(($T113:$AA113&lt;U113)*$L113:$S113)))&lt;=0.005,0,M113-MIN(M113,MAX(0,$B113-SUMPRODUCT(($T113:$AA113&lt;U113)*$L113:$S113))))</f>
        <v/>
      </c>
      <c r="AD113">
        <f>IF(N113-MIN(N113,MAX(0,$B113-SUMPRODUCT(($T113:$AA113&lt;V113)*$L113:$S113)))&lt;=0.005,0,N113-MIN(N113,MAX(0,$B113-SUMPRODUCT(($T113:$AA113&lt;V113)*$L113:$S113))))</f>
        <v/>
      </c>
      <c r="AE113">
        <f>IF(O113-MIN(O113,MAX(0,$B113-SUMPRODUCT(($T113:$AA113&lt;W113)*$L113:$S113)))&lt;=0.005,0,O113-MIN(O113,MAX(0,$B113-SUMPRODUCT(($T113:$AA113&lt;W113)*$L113:$S113))))</f>
        <v/>
      </c>
      <c r="AF113">
        <f>IF(P113-MIN(P113,MAX(0,$B113-SUMPRODUCT(($T113:$AA113&lt;X113)*$L113:$S113)))&lt;=0.005,0,P113-MIN(P113,MAX(0,$B113-SUMPRODUCT(($T113:$AA113&lt;X113)*$L113:$S113))))</f>
        <v/>
      </c>
      <c r="AG113">
        <f>IF(Q113-MIN(Q113,MAX(0,$B113-SUMPRODUCT(($T113:$AA113&lt;Y113)*$L113:$S113)))&lt;=0.005,0,Q113-MIN(Q113,MAX(0,$B113-SUMPRODUCT(($T113:$AA113&lt;Y113)*$L113:$S113))))</f>
        <v/>
      </c>
      <c r="AH113">
        <f>IF(R113-MIN(R113,MAX(0,$B113-SUMPRODUCT(($T113:$AA113&lt;Z113)*$L113:$S113)))&lt;=0.005,0,R113-MIN(R113,MAX(0,$B113-SUMPRODUCT(($T113:$AA113&lt;Z113)*$L113:$S113))))</f>
        <v/>
      </c>
      <c r="AI113">
        <f>IF(S113-MIN(S113,MAX(0,$B113-SUMPRODUCT(($T113:$AA113&lt;AA113)*$L113:$S113)))&lt;=0.005,0,S113-MIN(S113,MAX(0,$B113-SUMPRODUCT(($T113:$AA113&lt;AA113)*$L113:$S113))))</f>
        <v/>
      </c>
    </row>
    <row r="114">
      <c r="A114" t="n">
        <v>111</v>
      </c>
      <c r="B114">
        <f>Debts!$B$4-(SUM($D114:$K114)-SUM($L114:$S114))</f>
        <v/>
      </c>
      <c r="C114">
        <f>SUM($AB114:$AI114)</f>
        <v/>
      </c>
      <c r="D114">
        <f>IF(N(AB113)&gt;0,N(AB113)*(1+N(Debts!$C$7)/1200),0)</f>
        <v/>
      </c>
      <c r="E114">
        <f>IF(N(AC113)&gt;0,N(AC113)*(1+N(Debts!$C$8)/1200),0)</f>
        <v/>
      </c>
      <c r="F114">
        <f>IF(N(AD113)&gt;0,N(AD113)*(1+N(Debts!$C$9)/1200),0)</f>
        <v/>
      </c>
      <c r="G114">
        <f>IF(N(AE113)&gt;0,N(AE113)*(1+N(Debts!$C$10)/1200),0)</f>
        <v/>
      </c>
      <c r="H114">
        <f>IF(N(AF113)&gt;0,N(AF113)*(1+N(Debts!$C$11)/1200),0)</f>
        <v/>
      </c>
      <c r="I114">
        <f>IF(N(AG113)&gt;0,N(AG113)*(1+N(Debts!$C$12)/1200),0)</f>
        <v/>
      </c>
      <c r="J114">
        <f>IF(N(AH113)&gt;0,N(AH113)*(1+N(Debts!$C$13)/1200),0)</f>
        <v/>
      </c>
      <c r="K114">
        <f>IF(N(AI113)&gt;0,N(AI113)*(1+N(Debts!$C$14)/1200),0)</f>
        <v/>
      </c>
      <c r="L114">
        <f>D114-MIN(N(Debts!$D$7),D114)</f>
        <v/>
      </c>
      <c r="M114">
        <f>E114-MIN(N(Debts!$D$8),E114)</f>
        <v/>
      </c>
      <c r="N114">
        <f>F114-MIN(N(Debts!$D$9),F114)</f>
        <v/>
      </c>
      <c r="O114">
        <f>G114-MIN(N(Debts!$D$10),G114)</f>
        <v/>
      </c>
      <c r="P114">
        <f>H114-MIN(N(Debts!$D$11),H114)</f>
        <v/>
      </c>
      <c r="Q114">
        <f>I114-MIN(N(Debts!$D$12),I114)</f>
        <v/>
      </c>
      <c r="R114">
        <f>J114-MIN(N(Debts!$D$13),J114)</f>
        <v/>
      </c>
      <c r="S114">
        <f>K114-MIN(N(Debts!$D$14),K114)</f>
        <v/>
      </c>
      <c r="T114">
        <f>IF(L114&lt;=0.005,99,1+SUMPRODUCT(($L114:$S114&gt;0.005)*(($L2:$S2&gt;L$2)+($L2:$S2=L$2)*($L114:$S114&lt;L114)+($L2:$S2=L$2)*($L114:$S114=L114)*($L1:$S1&lt;L$1))))</f>
        <v/>
      </c>
      <c r="U114">
        <f>IF(M114&lt;=0.005,99,1+SUMPRODUCT(($L114:$S114&gt;0.005)*(($L2:$S2&gt;M$2)+($L2:$S2=M$2)*($L114:$S114&lt;M114)+($L2:$S2=M$2)*($L114:$S114=M114)*($L1:$S1&lt;M$1))))</f>
        <v/>
      </c>
      <c r="V114">
        <f>IF(N114&lt;=0.005,99,1+SUMPRODUCT(($L114:$S114&gt;0.005)*(($L2:$S2&gt;N$2)+($L2:$S2=N$2)*($L114:$S114&lt;N114)+($L2:$S2=N$2)*($L114:$S114=N114)*($L1:$S1&lt;N$1))))</f>
        <v/>
      </c>
      <c r="W114">
        <f>IF(O114&lt;=0.005,99,1+SUMPRODUCT(($L114:$S114&gt;0.005)*(($L2:$S2&gt;O$2)+($L2:$S2=O$2)*($L114:$S114&lt;O114)+($L2:$S2=O$2)*($L114:$S114=O114)*($L1:$S1&lt;O$1))))</f>
        <v/>
      </c>
      <c r="X114">
        <f>IF(P114&lt;=0.005,99,1+SUMPRODUCT(($L114:$S114&gt;0.005)*(($L2:$S2&gt;P$2)+($L2:$S2=P$2)*($L114:$S114&lt;P114)+($L2:$S2=P$2)*($L114:$S114=P114)*($L1:$S1&lt;P$1))))</f>
        <v/>
      </c>
      <c r="Y114">
        <f>IF(Q114&lt;=0.005,99,1+SUMPRODUCT(($L114:$S114&gt;0.005)*(($L2:$S2&gt;Q$2)+($L2:$S2=Q$2)*($L114:$S114&lt;Q114)+($L2:$S2=Q$2)*($L114:$S114=Q114)*($L1:$S1&lt;Q$1))))</f>
        <v/>
      </c>
      <c r="Z114">
        <f>IF(R114&lt;=0.005,99,1+SUMPRODUCT(($L114:$S114&gt;0.005)*(($L2:$S2&gt;R$2)+($L2:$S2=R$2)*($L114:$S114&lt;R114)+($L2:$S2=R$2)*($L114:$S114=R114)*($L1:$S1&lt;R$1))))</f>
        <v/>
      </c>
      <c r="AA114">
        <f>IF(S114&lt;=0.005,99,1+SUMPRODUCT(($L114:$S114&gt;0.005)*(($L2:$S2&gt;S$2)+($L2:$S2=S$2)*($L114:$S114&lt;S114)+($L2:$S2=S$2)*($L114:$S114=S114)*($L1:$S1&lt;S$1))))</f>
        <v/>
      </c>
      <c r="AB114">
        <f>IF(L114-MIN(L114,MAX(0,$B114-SUMPRODUCT(($T114:$AA114&lt;T114)*$L114:$S114)))&lt;=0.005,0,L114-MIN(L114,MAX(0,$B114-SUMPRODUCT(($T114:$AA114&lt;T114)*$L114:$S114))))</f>
        <v/>
      </c>
      <c r="AC114">
        <f>IF(M114-MIN(M114,MAX(0,$B114-SUMPRODUCT(($T114:$AA114&lt;U114)*$L114:$S114)))&lt;=0.005,0,M114-MIN(M114,MAX(0,$B114-SUMPRODUCT(($T114:$AA114&lt;U114)*$L114:$S114))))</f>
        <v/>
      </c>
      <c r="AD114">
        <f>IF(N114-MIN(N114,MAX(0,$B114-SUMPRODUCT(($T114:$AA114&lt;V114)*$L114:$S114)))&lt;=0.005,0,N114-MIN(N114,MAX(0,$B114-SUMPRODUCT(($T114:$AA114&lt;V114)*$L114:$S114))))</f>
        <v/>
      </c>
      <c r="AE114">
        <f>IF(O114-MIN(O114,MAX(0,$B114-SUMPRODUCT(($T114:$AA114&lt;W114)*$L114:$S114)))&lt;=0.005,0,O114-MIN(O114,MAX(0,$B114-SUMPRODUCT(($T114:$AA114&lt;W114)*$L114:$S114))))</f>
        <v/>
      </c>
      <c r="AF114">
        <f>IF(P114-MIN(P114,MAX(0,$B114-SUMPRODUCT(($T114:$AA114&lt;X114)*$L114:$S114)))&lt;=0.005,0,P114-MIN(P114,MAX(0,$B114-SUMPRODUCT(($T114:$AA114&lt;X114)*$L114:$S114))))</f>
        <v/>
      </c>
      <c r="AG114">
        <f>IF(Q114-MIN(Q114,MAX(0,$B114-SUMPRODUCT(($T114:$AA114&lt;Y114)*$L114:$S114)))&lt;=0.005,0,Q114-MIN(Q114,MAX(0,$B114-SUMPRODUCT(($T114:$AA114&lt;Y114)*$L114:$S114))))</f>
        <v/>
      </c>
      <c r="AH114">
        <f>IF(R114-MIN(R114,MAX(0,$B114-SUMPRODUCT(($T114:$AA114&lt;Z114)*$L114:$S114)))&lt;=0.005,0,R114-MIN(R114,MAX(0,$B114-SUMPRODUCT(($T114:$AA114&lt;Z114)*$L114:$S114))))</f>
        <v/>
      </c>
      <c r="AI114">
        <f>IF(S114-MIN(S114,MAX(0,$B114-SUMPRODUCT(($T114:$AA114&lt;AA114)*$L114:$S114)))&lt;=0.005,0,S114-MIN(S114,MAX(0,$B114-SUMPRODUCT(($T114:$AA114&lt;AA114)*$L114:$S114))))</f>
        <v/>
      </c>
    </row>
    <row r="115">
      <c r="A115" t="n">
        <v>112</v>
      </c>
      <c r="B115">
        <f>Debts!$B$4-(SUM($D115:$K115)-SUM($L115:$S115))</f>
        <v/>
      </c>
      <c r="C115">
        <f>SUM($AB115:$AI115)</f>
        <v/>
      </c>
      <c r="D115">
        <f>IF(N(AB114)&gt;0,N(AB114)*(1+N(Debts!$C$7)/1200),0)</f>
        <v/>
      </c>
      <c r="E115">
        <f>IF(N(AC114)&gt;0,N(AC114)*(1+N(Debts!$C$8)/1200),0)</f>
        <v/>
      </c>
      <c r="F115">
        <f>IF(N(AD114)&gt;0,N(AD114)*(1+N(Debts!$C$9)/1200),0)</f>
        <v/>
      </c>
      <c r="G115">
        <f>IF(N(AE114)&gt;0,N(AE114)*(1+N(Debts!$C$10)/1200),0)</f>
        <v/>
      </c>
      <c r="H115">
        <f>IF(N(AF114)&gt;0,N(AF114)*(1+N(Debts!$C$11)/1200),0)</f>
        <v/>
      </c>
      <c r="I115">
        <f>IF(N(AG114)&gt;0,N(AG114)*(1+N(Debts!$C$12)/1200),0)</f>
        <v/>
      </c>
      <c r="J115">
        <f>IF(N(AH114)&gt;0,N(AH114)*(1+N(Debts!$C$13)/1200),0)</f>
        <v/>
      </c>
      <c r="K115">
        <f>IF(N(AI114)&gt;0,N(AI114)*(1+N(Debts!$C$14)/1200),0)</f>
        <v/>
      </c>
      <c r="L115">
        <f>D115-MIN(N(Debts!$D$7),D115)</f>
        <v/>
      </c>
      <c r="M115">
        <f>E115-MIN(N(Debts!$D$8),E115)</f>
        <v/>
      </c>
      <c r="N115">
        <f>F115-MIN(N(Debts!$D$9),F115)</f>
        <v/>
      </c>
      <c r="O115">
        <f>G115-MIN(N(Debts!$D$10),G115)</f>
        <v/>
      </c>
      <c r="P115">
        <f>H115-MIN(N(Debts!$D$11),H115)</f>
        <v/>
      </c>
      <c r="Q115">
        <f>I115-MIN(N(Debts!$D$12),I115)</f>
        <v/>
      </c>
      <c r="R115">
        <f>J115-MIN(N(Debts!$D$13),J115)</f>
        <v/>
      </c>
      <c r="S115">
        <f>K115-MIN(N(Debts!$D$14),K115)</f>
        <v/>
      </c>
      <c r="T115">
        <f>IF(L115&lt;=0.005,99,1+SUMPRODUCT(($L115:$S115&gt;0.005)*(($L2:$S2&gt;L$2)+($L2:$S2=L$2)*($L115:$S115&lt;L115)+($L2:$S2=L$2)*($L115:$S115=L115)*($L1:$S1&lt;L$1))))</f>
        <v/>
      </c>
      <c r="U115">
        <f>IF(M115&lt;=0.005,99,1+SUMPRODUCT(($L115:$S115&gt;0.005)*(($L2:$S2&gt;M$2)+($L2:$S2=M$2)*($L115:$S115&lt;M115)+($L2:$S2=M$2)*($L115:$S115=M115)*($L1:$S1&lt;M$1))))</f>
        <v/>
      </c>
      <c r="V115">
        <f>IF(N115&lt;=0.005,99,1+SUMPRODUCT(($L115:$S115&gt;0.005)*(($L2:$S2&gt;N$2)+($L2:$S2=N$2)*($L115:$S115&lt;N115)+($L2:$S2=N$2)*($L115:$S115=N115)*($L1:$S1&lt;N$1))))</f>
        <v/>
      </c>
      <c r="W115">
        <f>IF(O115&lt;=0.005,99,1+SUMPRODUCT(($L115:$S115&gt;0.005)*(($L2:$S2&gt;O$2)+($L2:$S2=O$2)*($L115:$S115&lt;O115)+($L2:$S2=O$2)*($L115:$S115=O115)*($L1:$S1&lt;O$1))))</f>
        <v/>
      </c>
      <c r="X115">
        <f>IF(P115&lt;=0.005,99,1+SUMPRODUCT(($L115:$S115&gt;0.005)*(($L2:$S2&gt;P$2)+($L2:$S2=P$2)*($L115:$S115&lt;P115)+($L2:$S2=P$2)*($L115:$S115=P115)*($L1:$S1&lt;P$1))))</f>
        <v/>
      </c>
      <c r="Y115">
        <f>IF(Q115&lt;=0.005,99,1+SUMPRODUCT(($L115:$S115&gt;0.005)*(($L2:$S2&gt;Q$2)+($L2:$S2=Q$2)*($L115:$S115&lt;Q115)+($L2:$S2=Q$2)*($L115:$S115=Q115)*($L1:$S1&lt;Q$1))))</f>
        <v/>
      </c>
      <c r="Z115">
        <f>IF(R115&lt;=0.005,99,1+SUMPRODUCT(($L115:$S115&gt;0.005)*(($L2:$S2&gt;R$2)+($L2:$S2=R$2)*($L115:$S115&lt;R115)+($L2:$S2=R$2)*($L115:$S115=R115)*($L1:$S1&lt;R$1))))</f>
        <v/>
      </c>
      <c r="AA115">
        <f>IF(S115&lt;=0.005,99,1+SUMPRODUCT(($L115:$S115&gt;0.005)*(($L2:$S2&gt;S$2)+($L2:$S2=S$2)*($L115:$S115&lt;S115)+($L2:$S2=S$2)*($L115:$S115=S115)*($L1:$S1&lt;S$1))))</f>
        <v/>
      </c>
      <c r="AB115">
        <f>IF(L115-MIN(L115,MAX(0,$B115-SUMPRODUCT(($T115:$AA115&lt;T115)*$L115:$S115)))&lt;=0.005,0,L115-MIN(L115,MAX(0,$B115-SUMPRODUCT(($T115:$AA115&lt;T115)*$L115:$S115))))</f>
        <v/>
      </c>
      <c r="AC115">
        <f>IF(M115-MIN(M115,MAX(0,$B115-SUMPRODUCT(($T115:$AA115&lt;U115)*$L115:$S115)))&lt;=0.005,0,M115-MIN(M115,MAX(0,$B115-SUMPRODUCT(($T115:$AA115&lt;U115)*$L115:$S115))))</f>
        <v/>
      </c>
      <c r="AD115">
        <f>IF(N115-MIN(N115,MAX(0,$B115-SUMPRODUCT(($T115:$AA115&lt;V115)*$L115:$S115)))&lt;=0.005,0,N115-MIN(N115,MAX(0,$B115-SUMPRODUCT(($T115:$AA115&lt;V115)*$L115:$S115))))</f>
        <v/>
      </c>
      <c r="AE115">
        <f>IF(O115-MIN(O115,MAX(0,$B115-SUMPRODUCT(($T115:$AA115&lt;W115)*$L115:$S115)))&lt;=0.005,0,O115-MIN(O115,MAX(0,$B115-SUMPRODUCT(($T115:$AA115&lt;W115)*$L115:$S115))))</f>
        <v/>
      </c>
      <c r="AF115">
        <f>IF(P115-MIN(P115,MAX(0,$B115-SUMPRODUCT(($T115:$AA115&lt;X115)*$L115:$S115)))&lt;=0.005,0,P115-MIN(P115,MAX(0,$B115-SUMPRODUCT(($T115:$AA115&lt;X115)*$L115:$S115))))</f>
        <v/>
      </c>
      <c r="AG115">
        <f>IF(Q115-MIN(Q115,MAX(0,$B115-SUMPRODUCT(($T115:$AA115&lt;Y115)*$L115:$S115)))&lt;=0.005,0,Q115-MIN(Q115,MAX(0,$B115-SUMPRODUCT(($T115:$AA115&lt;Y115)*$L115:$S115))))</f>
        <v/>
      </c>
      <c r="AH115">
        <f>IF(R115-MIN(R115,MAX(0,$B115-SUMPRODUCT(($T115:$AA115&lt;Z115)*$L115:$S115)))&lt;=0.005,0,R115-MIN(R115,MAX(0,$B115-SUMPRODUCT(($T115:$AA115&lt;Z115)*$L115:$S115))))</f>
        <v/>
      </c>
      <c r="AI115">
        <f>IF(S115-MIN(S115,MAX(0,$B115-SUMPRODUCT(($T115:$AA115&lt;AA115)*$L115:$S115)))&lt;=0.005,0,S115-MIN(S115,MAX(0,$B115-SUMPRODUCT(($T115:$AA115&lt;AA115)*$L115:$S115))))</f>
        <v/>
      </c>
    </row>
    <row r="116">
      <c r="A116" t="n">
        <v>113</v>
      </c>
      <c r="B116">
        <f>Debts!$B$4-(SUM($D116:$K116)-SUM($L116:$S116))</f>
        <v/>
      </c>
      <c r="C116">
        <f>SUM($AB116:$AI116)</f>
        <v/>
      </c>
      <c r="D116">
        <f>IF(N(AB115)&gt;0,N(AB115)*(1+N(Debts!$C$7)/1200),0)</f>
        <v/>
      </c>
      <c r="E116">
        <f>IF(N(AC115)&gt;0,N(AC115)*(1+N(Debts!$C$8)/1200),0)</f>
        <v/>
      </c>
      <c r="F116">
        <f>IF(N(AD115)&gt;0,N(AD115)*(1+N(Debts!$C$9)/1200),0)</f>
        <v/>
      </c>
      <c r="G116">
        <f>IF(N(AE115)&gt;0,N(AE115)*(1+N(Debts!$C$10)/1200),0)</f>
        <v/>
      </c>
      <c r="H116">
        <f>IF(N(AF115)&gt;0,N(AF115)*(1+N(Debts!$C$11)/1200),0)</f>
        <v/>
      </c>
      <c r="I116">
        <f>IF(N(AG115)&gt;0,N(AG115)*(1+N(Debts!$C$12)/1200),0)</f>
        <v/>
      </c>
      <c r="J116">
        <f>IF(N(AH115)&gt;0,N(AH115)*(1+N(Debts!$C$13)/1200),0)</f>
        <v/>
      </c>
      <c r="K116">
        <f>IF(N(AI115)&gt;0,N(AI115)*(1+N(Debts!$C$14)/1200),0)</f>
        <v/>
      </c>
      <c r="L116">
        <f>D116-MIN(N(Debts!$D$7),D116)</f>
        <v/>
      </c>
      <c r="M116">
        <f>E116-MIN(N(Debts!$D$8),E116)</f>
        <v/>
      </c>
      <c r="N116">
        <f>F116-MIN(N(Debts!$D$9),F116)</f>
        <v/>
      </c>
      <c r="O116">
        <f>G116-MIN(N(Debts!$D$10),G116)</f>
        <v/>
      </c>
      <c r="P116">
        <f>H116-MIN(N(Debts!$D$11),H116)</f>
        <v/>
      </c>
      <c r="Q116">
        <f>I116-MIN(N(Debts!$D$12),I116)</f>
        <v/>
      </c>
      <c r="R116">
        <f>J116-MIN(N(Debts!$D$13),J116)</f>
        <v/>
      </c>
      <c r="S116">
        <f>K116-MIN(N(Debts!$D$14),K116)</f>
        <v/>
      </c>
      <c r="T116">
        <f>IF(L116&lt;=0.005,99,1+SUMPRODUCT(($L116:$S116&gt;0.005)*(($L2:$S2&gt;L$2)+($L2:$S2=L$2)*($L116:$S116&lt;L116)+($L2:$S2=L$2)*($L116:$S116=L116)*($L1:$S1&lt;L$1))))</f>
        <v/>
      </c>
      <c r="U116">
        <f>IF(M116&lt;=0.005,99,1+SUMPRODUCT(($L116:$S116&gt;0.005)*(($L2:$S2&gt;M$2)+($L2:$S2=M$2)*($L116:$S116&lt;M116)+($L2:$S2=M$2)*($L116:$S116=M116)*($L1:$S1&lt;M$1))))</f>
        <v/>
      </c>
      <c r="V116">
        <f>IF(N116&lt;=0.005,99,1+SUMPRODUCT(($L116:$S116&gt;0.005)*(($L2:$S2&gt;N$2)+($L2:$S2=N$2)*($L116:$S116&lt;N116)+($L2:$S2=N$2)*($L116:$S116=N116)*($L1:$S1&lt;N$1))))</f>
        <v/>
      </c>
      <c r="W116">
        <f>IF(O116&lt;=0.005,99,1+SUMPRODUCT(($L116:$S116&gt;0.005)*(($L2:$S2&gt;O$2)+($L2:$S2=O$2)*($L116:$S116&lt;O116)+($L2:$S2=O$2)*($L116:$S116=O116)*($L1:$S1&lt;O$1))))</f>
        <v/>
      </c>
      <c r="X116">
        <f>IF(P116&lt;=0.005,99,1+SUMPRODUCT(($L116:$S116&gt;0.005)*(($L2:$S2&gt;P$2)+($L2:$S2=P$2)*($L116:$S116&lt;P116)+($L2:$S2=P$2)*($L116:$S116=P116)*($L1:$S1&lt;P$1))))</f>
        <v/>
      </c>
      <c r="Y116">
        <f>IF(Q116&lt;=0.005,99,1+SUMPRODUCT(($L116:$S116&gt;0.005)*(($L2:$S2&gt;Q$2)+($L2:$S2=Q$2)*($L116:$S116&lt;Q116)+($L2:$S2=Q$2)*($L116:$S116=Q116)*($L1:$S1&lt;Q$1))))</f>
        <v/>
      </c>
      <c r="Z116">
        <f>IF(R116&lt;=0.005,99,1+SUMPRODUCT(($L116:$S116&gt;0.005)*(($L2:$S2&gt;R$2)+($L2:$S2=R$2)*($L116:$S116&lt;R116)+($L2:$S2=R$2)*($L116:$S116=R116)*($L1:$S1&lt;R$1))))</f>
        <v/>
      </c>
      <c r="AA116">
        <f>IF(S116&lt;=0.005,99,1+SUMPRODUCT(($L116:$S116&gt;0.005)*(($L2:$S2&gt;S$2)+($L2:$S2=S$2)*($L116:$S116&lt;S116)+($L2:$S2=S$2)*($L116:$S116=S116)*($L1:$S1&lt;S$1))))</f>
        <v/>
      </c>
      <c r="AB116">
        <f>IF(L116-MIN(L116,MAX(0,$B116-SUMPRODUCT(($T116:$AA116&lt;T116)*$L116:$S116)))&lt;=0.005,0,L116-MIN(L116,MAX(0,$B116-SUMPRODUCT(($T116:$AA116&lt;T116)*$L116:$S116))))</f>
        <v/>
      </c>
      <c r="AC116">
        <f>IF(M116-MIN(M116,MAX(0,$B116-SUMPRODUCT(($T116:$AA116&lt;U116)*$L116:$S116)))&lt;=0.005,0,M116-MIN(M116,MAX(0,$B116-SUMPRODUCT(($T116:$AA116&lt;U116)*$L116:$S116))))</f>
        <v/>
      </c>
      <c r="AD116">
        <f>IF(N116-MIN(N116,MAX(0,$B116-SUMPRODUCT(($T116:$AA116&lt;V116)*$L116:$S116)))&lt;=0.005,0,N116-MIN(N116,MAX(0,$B116-SUMPRODUCT(($T116:$AA116&lt;V116)*$L116:$S116))))</f>
        <v/>
      </c>
      <c r="AE116">
        <f>IF(O116-MIN(O116,MAX(0,$B116-SUMPRODUCT(($T116:$AA116&lt;W116)*$L116:$S116)))&lt;=0.005,0,O116-MIN(O116,MAX(0,$B116-SUMPRODUCT(($T116:$AA116&lt;W116)*$L116:$S116))))</f>
        <v/>
      </c>
      <c r="AF116">
        <f>IF(P116-MIN(P116,MAX(0,$B116-SUMPRODUCT(($T116:$AA116&lt;X116)*$L116:$S116)))&lt;=0.005,0,P116-MIN(P116,MAX(0,$B116-SUMPRODUCT(($T116:$AA116&lt;X116)*$L116:$S116))))</f>
        <v/>
      </c>
      <c r="AG116">
        <f>IF(Q116-MIN(Q116,MAX(0,$B116-SUMPRODUCT(($T116:$AA116&lt;Y116)*$L116:$S116)))&lt;=0.005,0,Q116-MIN(Q116,MAX(0,$B116-SUMPRODUCT(($T116:$AA116&lt;Y116)*$L116:$S116))))</f>
        <v/>
      </c>
      <c r="AH116">
        <f>IF(R116-MIN(R116,MAX(0,$B116-SUMPRODUCT(($T116:$AA116&lt;Z116)*$L116:$S116)))&lt;=0.005,0,R116-MIN(R116,MAX(0,$B116-SUMPRODUCT(($T116:$AA116&lt;Z116)*$L116:$S116))))</f>
        <v/>
      </c>
      <c r="AI116">
        <f>IF(S116-MIN(S116,MAX(0,$B116-SUMPRODUCT(($T116:$AA116&lt;AA116)*$L116:$S116)))&lt;=0.005,0,S116-MIN(S116,MAX(0,$B116-SUMPRODUCT(($T116:$AA116&lt;AA116)*$L116:$S116))))</f>
        <v/>
      </c>
    </row>
    <row r="117">
      <c r="A117" t="n">
        <v>114</v>
      </c>
      <c r="B117">
        <f>Debts!$B$4-(SUM($D117:$K117)-SUM($L117:$S117))</f>
        <v/>
      </c>
      <c r="C117">
        <f>SUM($AB117:$AI117)</f>
        <v/>
      </c>
      <c r="D117">
        <f>IF(N(AB116)&gt;0,N(AB116)*(1+N(Debts!$C$7)/1200),0)</f>
        <v/>
      </c>
      <c r="E117">
        <f>IF(N(AC116)&gt;0,N(AC116)*(1+N(Debts!$C$8)/1200),0)</f>
        <v/>
      </c>
      <c r="F117">
        <f>IF(N(AD116)&gt;0,N(AD116)*(1+N(Debts!$C$9)/1200),0)</f>
        <v/>
      </c>
      <c r="G117">
        <f>IF(N(AE116)&gt;0,N(AE116)*(1+N(Debts!$C$10)/1200),0)</f>
        <v/>
      </c>
      <c r="H117">
        <f>IF(N(AF116)&gt;0,N(AF116)*(1+N(Debts!$C$11)/1200),0)</f>
        <v/>
      </c>
      <c r="I117">
        <f>IF(N(AG116)&gt;0,N(AG116)*(1+N(Debts!$C$12)/1200),0)</f>
        <v/>
      </c>
      <c r="J117">
        <f>IF(N(AH116)&gt;0,N(AH116)*(1+N(Debts!$C$13)/1200),0)</f>
        <v/>
      </c>
      <c r="K117">
        <f>IF(N(AI116)&gt;0,N(AI116)*(1+N(Debts!$C$14)/1200),0)</f>
        <v/>
      </c>
      <c r="L117">
        <f>D117-MIN(N(Debts!$D$7),D117)</f>
        <v/>
      </c>
      <c r="M117">
        <f>E117-MIN(N(Debts!$D$8),E117)</f>
        <v/>
      </c>
      <c r="N117">
        <f>F117-MIN(N(Debts!$D$9),F117)</f>
        <v/>
      </c>
      <c r="O117">
        <f>G117-MIN(N(Debts!$D$10),G117)</f>
        <v/>
      </c>
      <c r="P117">
        <f>H117-MIN(N(Debts!$D$11),H117)</f>
        <v/>
      </c>
      <c r="Q117">
        <f>I117-MIN(N(Debts!$D$12),I117)</f>
        <v/>
      </c>
      <c r="R117">
        <f>J117-MIN(N(Debts!$D$13),J117)</f>
        <v/>
      </c>
      <c r="S117">
        <f>K117-MIN(N(Debts!$D$14),K117)</f>
        <v/>
      </c>
      <c r="T117">
        <f>IF(L117&lt;=0.005,99,1+SUMPRODUCT(($L117:$S117&gt;0.005)*(($L2:$S2&gt;L$2)+($L2:$S2=L$2)*($L117:$S117&lt;L117)+($L2:$S2=L$2)*($L117:$S117=L117)*($L1:$S1&lt;L$1))))</f>
        <v/>
      </c>
      <c r="U117">
        <f>IF(M117&lt;=0.005,99,1+SUMPRODUCT(($L117:$S117&gt;0.005)*(($L2:$S2&gt;M$2)+($L2:$S2=M$2)*($L117:$S117&lt;M117)+($L2:$S2=M$2)*($L117:$S117=M117)*($L1:$S1&lt;M$1))))</f>
        <v/>
      </c>
      <c r="V117">
        <f>IF(N117&lt;=0.005,99,1+SUMPRODUCT(($L117:$S117&gt;0.005)*(($L2:$S2&gt;N$2)+($L2:$S2=N$2)*($L117:$S117&lt;N117)+($L2:$S2=N$2)*($L117:$S117=N117)*($L1:$S1&lt;N$1))))</f>
        <v/>
      </c>
      <c r="W117">
        <f>IF(O117&lt;=0.005,99,1+SUMPRODUCT(($L117:$S117&gt;0.005)*(($L2:$S2&gt;O$2)+($L2:$S2=O$2)*($L117:$S117&lt;O117)+($L2:$S2=O$2)*($L117:$S117=O117)*($L1:$S1&lt;O$1))))</f>
        <v/>
      </c>
      <c r="X117">
        <f>IF(P117&lt;=0.005,99,1+SUMPRODUCT(($L117:$S117&gt;0.005)*(($L2:$S2&gt;P$2)+($L2:$S2=P$2)*($L117:$S117&lt;P117)+($L2:$S2=P$2)*($L117:$S117=P117)*($L1:$S1&lt;P$1))))</f>
        <v/>
      </c>
      <c r="Y117">
        <f>IF(Q117&lt;=0.005,99,1+SUMPRODUCT(($L117:$S117&gt;0.005)*(($L2:$S2&gt;Q$2)+($L2:$S2=Q$2)*($L117:$S117&lt;Q117)+($L2:$S2=Q$2)*($L117:$S117=Q117)*($L1:$S1&lt;Q$1))))</f>
        <v/>
      </c>
      <c r="Z117">
        <f>IF(R117&lt;=0.005,99,1+SUMPRODUCT(($L117:$S117&gt;0.005)*(($L2:$S2&gt;R$2)+($L2:$S2=R$2)*($L117:$S117&lt;R117)+($L2:$S2=R$2)*($L117:$S117=R117)*($L1:$S1&lt;R$1))))</f>
        <v/>
      </c>
      <c r="AA117">
        <f>IF(S117&lt;=0.005,99,1+SUMPRODUCT(($L117:$S117&gt;0.005)*(($L2:$S2&gt;S$2)+($L2:$S2=S$2)*($L117:$S117&lt;S117)+($L2:$S2=S$2)*($L117:$S117=S117)*($L1:$S1&lt;S$1))))</f>
        <v/>
      </c>
      <c r="AB117">
        <f>IF(L117-MIN(L117,MAX(0,$B117-SUMPRODUCT(($T117:$AA117&lt;T117)*$L117:$S117)))&lt;=0.005,0,L117-MIN(L117,MAX(0,$B117-SUMPRODUCT(($T117:$AA117&lt;T117)*$L117:$S117))))</f>
        <v/>
      </c>
      <c r="AC117">
        <f>IF(M117-MIN(M117,MAX(0,$B117-SUMPRODUCT(($T117:$AA117&lt;U117)*$L117:$S117)))&lt;=0.005,0,M117-MIN(M117,MAX(0,$B117-SUMPRODUCT(($T117:$AA117&lt;U117)*$L117:$S117))))</f>
        <v/>
      </c>
      <c r="AD117">
        <f>IF(N117-MIN(N117,MAX(0,$B117-SUMPRODUCT(($T117:$AA117&lt;V117)*$L117:$S117)))&lt;=0.005,0,N117-MIN(N117,MAX(0,$B117-SUMPRODUCT(($T117:$AA117&lt;V117)*$L117:$S117))))</f>
        <v/>
      </c>
      <c r="AE117">
        <f>IF(O117-MIN(O117,MAX(0,$B117-SUMPRODUCT(($T117:$AA117&lt;W117)*$L117:$S117)))&lt;=0.005,0,O117-MIN(O117,MAX(0,$B117-SUMPRODUCT(($T117:$AA117&lt;W117)*$L117:$S117))))</f>
        <v/>
      </c>
      <c r="AF117">
        <f>IF(P117-MIN(P117,MAX(0,$B117-SUMPRODUCT(($T117:$AA117&lt;X117)*$L117:$S117)))&lt;=0.005,0,P117-MIN(P117,MAX(0,$B117-SUMPRODUCT(($T117:$AA117&lt;X117)*$L117:$S117))))</f>
        <v/>
      </c>
      <c r="AG117">
        <f>IF(Q117-MIN(Q117,MAX(0,$B117-SUMPRODUCT(($T117:$AA117&lt;Y117)*$L117:$S117)))&lt;=0.005,0,Q117-MIN(Q117,MAX(0,$B117-SUMPRODUCT(($T117:$AA117&lt;Y117)*$L117:$S117))))</f>
        <v/>
      </c>
      <c r="AH117">
        <f>IF(R117-MIN(R117,MAX(0,$B117-SUMPRODUCT(($T117:$AA117&lt;Z117)*$L117:$S117)))&lt;=0.005,0,R117-MIN(R117,MAX(0,$B117-SUMPRODUCT(($T117:$AA117&lt;Z117)*$L117:$S117))))</f>
        <v/>
      </c>
      <c r="AI117">
        <f>IF(S117-MIN(S117,MAX(0,$B117-SUMPRODUCT(($T117:$AA117&lt;AA117)*$L117:$S117)))&lt;=0.005,0,S117-MIN(S117,MAX(0,$B117-SUMPRODUCT(($T117:$AA117&lt;AA117)*$L117:$S117))))</f>
        <v/>
      </c>
    </row>
    <row r="118">
      <c r="A118" t="n">
        <v>115</v>
      </c>
      <c r="B118">
        <f>Debts!$B$4-(SUM($D118:$K118)-SUM($L118:$S118))</f>
        <v/>
      </c>
      <c r="C118">
        <f>SUM($AB118:$AI118)</f>
        <v/>
      </c>
      <c r="D118">
        <f>IF(N(AB117)&gt;0,N(AB117)*(1+N(Debts!$C$7)/1200),0)</f>
        <v/>
      </c>
      <c r="E118">
        <f>IF(N(AC117)&gt;0,N(AC117)*(1+N(Debts!$C$8)/1200),0)</f>
        <v/>
      </c>
      <c r="F118">
        <f>IF(N(AD117)&gt;0,N(AD117)*(1+N(Debts!$C$9)/1200),0)</f>
        <v/>
      </c>
      <c r="G118">
        <f>IF(N(AE117)&gt;0,N(AE117)*(1+N(Debts!$C$10)/1200),0)</f>
        <v/>
      </c>
      <c r="H118">
        <f>IF(N(AF117)&gt;0,N(AF117)*(1+N(Debts!$C$11)/1200),0)</f>
        <v/>
      </c>
      <c r="I118">
        <f>IF(N(AG117)&gt;0,N(AG117)*(1+N(Debts!$C$12)/1200),0)</f>
        <v/>
      </c>
      <c r="J118">
        <f>IF(N(AH117)&gt;0,N(AH117)*(1+N(Debts!$C$13)/1200),0)</f>
        <v/>
      </c>
      <c r="K118">
        <f>IF(N(AI117)&gt;0,N(AI117)*(1+N(Debts!$C$14)/1200),0)</f>
        <v/>
      </c>
      <c r="L118">
        <f>D118-MIN(N(Debts!$D$7),D118)</f>
        <v/>
      </c>
      <c r="M118">
        <f>E118-MIN(N(Debts!$D$8),E118)</f>
        <v/>
      </c>
      <c r="N118">
        <f>F118-MIN(N(Debts!$D$9),F118)</f>
        <v/>
      </c>
      <c r="O118">
        <f>G118-MIN(N(Debts!$D$10),G118)</f>
        <v/>
      </c>
      <c r="P118">
        <f>H118-MIN(N(Debts!$D$11),H118)</f>
        <v/>
      </c>
      <c r="Q118">
        <f>I118-MIN(N(Debts!$D$12),I118)</f>
        <v/>
      </c>
      <c r="R118">
        <f>J118-MIN(N(Debts!$D$13),J118)</f>
        <v/>
      </c>
      <c r="S118">
        <f>K118-MIN(N(Debts!$D$14),K118)</f>
        <v/>
      </c>
      <c r="T118">
        <f>IF(L118&lt;=0.005,99,1+SUMPRODUCT(($L118:$S118&gt;0.005)*(($L2:$S2&gt;L$2)+($L2:$S2=L$2)*($L118:$S118&lt;L118)+($L2:$S2=L$2)*($L118:$S118=L118)*($L1:$S1&lt;L$1))))</f>
        <v/>
      </c>
      <c r="U118">
        <f>IF(M118&lt;=0.005,99,1+SUMPRODUCT(($L118:$S118&gt;0.005)*(($L2:$S2&gt;M$2)+($L2:$S2=M$2)*($L118:$S118&lt;M118)+($L2:$S2=M$2)*($L118:$S118=M118)*($L1:$S1&lt;M$1))))</f>
        <v/>
      </c>
      <c r="V118">
        <f>IF(N118&lt;=0.005,99,1+SUMPRODUCT(($L118:$S118&gt;0.005)*(($L2:$S2&gt;N$2)+($L2:$S2=N$2)*($L118:$S118&lt;N118)+($L2:$S2=N$2)*($L118:$S118=N118)*($L1:$S1&lt;N$1))))</f>
        <v/>
      </c>
      <c r="W118">
        <f>IF(O118&lt;=0.005,99,1+SUMPRODUCT(($L118:$S118&gt;0.005)*(($L2:$S2&gt;O$2)+($L2:$S2=O$2)*($L118:$S118&lt;O118)+($L2:$S2=O$2)*($L118:$S118=O118)*($L1:$S1&lt;O$1))))</f>
        <v/>
      </c>
      <c r="X118">
        <f>IF(P118&lt;=0.005,99,1+SUMPRODUCT(($L118:$S118&gt;0.005)*(($L2:$S2&gt;P$2)+($L2:$S2=P$2)*($L118:$S118&lt;P118)+($L2:$S2=P$2)*($L118:$S118=P118)*($L1:$S1&lt;P$1))))</f>
        <v/>
      </c>
      <c r="Y118">
        <f>IF(Q118&lt;=0.005,99,1+SUMPRODUCT(($L118:$S118&gt;0.005)*(($L2:$S2&gt;Q$2)+($L2:$S2=Q$2)*($L118:$S118&lt;Q118)+($L2:$S2=Q$2)*($L118:$S118=Q118)*($L1:$S1&lt;Q$1))))</f>
        <v/>
      </c>
      <c r="Z118">
        <f>IF(R118&lt;=0.005,99,1+SUMPRODUCT(($L118:$S118&gt;0.005)*(($L2:$S2&gt;R$2)+($L2:$S2=R$2)*($L118:$S118&lt;R118)+($L2:$S2=R$2)*($L118:$S118=R118)*($L1:$S1&lt;R$1))))</f>
        <v/>
      </c>
      <c r="AA118">
        <f>IF(S118&lt;=0.005,99,1+SUMPRODUCT(($L118:$S118&gt;0.005)*(($L2:$S2&gt;S$2)+($L2:$S2=S$2)*($L118:$S118&lt;S118)+($L2:$S2=S$2)*($L118:$S118=S118)*($L1:$S1&lt;S$1))))</f>
        <v/>
      </c>
      <c r="AB118">
        <f>IF(L118-MIN(L118,MAX(0,$B118-SUMPRODUCT(($T118:$AA118&lt;T118)*$L118:$S118)))&lt;=0.005,0,L118-MIN(L118,MAX(0,$B118-SUMPRODUCT(($T118:$AA118&lt;T118)*$L118:$S118))))</f>
        <v/>
      </c>
      <c r="AC118">
        <f>IF(M118-MIN(M118,MAX(0,$B118-SUMPRODUCT(($T118:$AA118&lt;U118)*$L118:$S118)))&lt;=0.005,0,M118-MIN(M118,MAX(0,$B118-SUMPRODUCT(($T118:$AA118&lt;U118)*$L118:$S118))))</f>
        <v/>
      </c>
      <c r="AD118">
        <f>IF(N118-MIN(N118,MAX(0,$B118-SUMPRODUCT(($T118:$AA118&lt;V118)*$L118:$S118)))&lt;=0.005,0,N118-MIN(N118,MAX(0,$B118-SUMPRODUCT(($T118:$AA118&lt;V118)*$L118:$S118))))</f>
        <v/>
      </c>
      <c r="AE118">
        <f>IF(O118-MIN(O118,MAX(0,$B118-SUMPRODUCT(($T118:$AA118&lt;W118)*$L118:$S118)))&lt;=0.005,0,O118-MIN(O118,MAX(0,$B118-SUMPRODUCT(($T118:$AA118&lt;W118)*$L118:$S118))))</f>
        <v/>
      </c>
      <c r="AF118">
        <f>IF(P118-MIN(P118,MAX(0,$B118-SUMPRODUCT(($T118:$AA118&lt;X118)*$L118:$S118)))&lt;=0.005,0,P118-MIN(P118,MAX(0,$B118-SUMPRODUCT(($T118:$AA118&lt;X118)*$L118:$S118))))</f>
        <v/>
      </c>
      <c r="AG118">
        <f>IF(Q118-MIN(Q118,MAX(0,$B118-SUMPRODUCT(($T118:$AA118&lt;Y118)*$L118:$S118)))&lt;=0.005,0,Q118-MIN(Q118,MAX(0,$B118-SUMPRODUCT(($T118:$AA118&lt;Y118)*$L118:$S118))))</f>
        <v/>
      </c>
      <c r="AH118">
        <f>IF(R118-MIN(R118,MAX(0,$B118-SUMPRODUCT(($T118:$AA118&lt;Z118)*$L118:$S118)))&lt;=0.005,0,R118-MIN(R118,MAX(0,$B118-SUMPRODUCT(($T118:$AA118&lt;Z118)*$L118:$S118))))</f>
        <v/>
      </c>
      <c r="AI118">
        <f>IF(S118-MIN(S118,MAX(0,$B118-SUMPRODUCT(($T118:$AA118&lt;AA118)*$L118:$S118)))&lt;=0.005,0,S118-MIN(S118,MAX(0,$B118-SUMPRODUCT(($T118:$AA118&lt;AA118)*$L118:$S118))))</f>
        <v/>
      </c>
    </row>
    <row r="119">
      <c r="A119" t="n">
        <v>116</v>
      </c>
      <c r="B119">
        <f>Debts!$B$4-(SUM($D119:$K119)-SUM($L119:$S119))</f>
        <v/>
      </c>
      <c r="C119">
        <f>SUM($AB119:$AI119)</f>
        <v/>
      </c>
      <c r="D119">
        <f>IF(N(AB118)&gt;0,N(AB118)*(1+N(Debts!$C$7)/1200),0)</f>
        <v/>
      </c>
      <c r="E119">
        <f>IF(N(AC118)&gt;0,N(AC118)*(1+N(Debts!$C$8)/1200),0)</f>
        <v/>
      </c>
      <c r="F119">
        <f>IF(N(AD118)&gt;0,N(AD118)*(1+N(Debts!$C$9)/1200),0)</f>
        <v/>
      </c>
      <c r="G119">
        <f>IF(N(AE118)&gt;0,N(AE118)*(1+N(Debts!$C$10)/1200),0)</f>
        <v/>
      </c>
      <c r="H119">
        <f>IF(N(AF118)&gt;0,N(AF118)*(1+N(Debts!$C$11)/1200),0)</f>
        <v/>
      </c>
      <c r="I119">
        <f>IF(N(AG118)&gt;0,N(AG118)*(1+N(Debts!$C$12)/1200),0)</f>
        <v/>
      </c>
      <c r="J119">
        <f>IF(N(AH118)&gt;0,N(AH118)*(1+N(Debts!$C$13)/1200),0)</f>
        <v/>
      </c>
      <c r="K119">
        <f>IF(N(AI118)&gt;0,N(AI118)*(1+N(Debts!$C$14)/1200),0)</f>
        <v/>
      </c>
      <c r="L119">
        <f>D119-MIN(N(Debts!$D$7),D119)</f>
        <v/>
      </c>
      <c r="M119">
        <f>E119-MIN(N(Debts!$D$8),E119)</f>
        <v/>
      </c>
      <c r="N119">
        <f>F119-MIN(N(Debts!$D$9),F119)</f>
        <v/>
      </c>
      <c r="O119">
        <f>G119-MIN(N(Debts!$D$10),G119)</f>
        <v/>
      </c>
      <c r="P119">
        <f>H119-MIN(N(Debts!$D$11),H119)</f>
        <v/>
      </c>
      <c r="Q119">
        <f>I119-MIN(N(Debts!$D$12),I119)</f>
        <v/>
      </c>
      <c r="R119">
        <f>J119-MIN(N(Debts!$D$13),J119)</f>
        <v/>
      </c>
      <c r="S119">
        <f>K119-MIN(N(Debts!$D$14),K119)</f>
        <v/>
      </c>
      <c r="T119">
        <f>IF(L119&lt;=0.005,99,1+SUMPRODUCT(($L119:$S119&gt;0.005)*(($L2:$S2&gt;L$2)+($L2:$S2=L$2)*($L119:$S119&lt;L119)+($L2:$S2=L$2)*($L119:$S119=L119)*($L1:$S1&lt;L$1))))</f>
        <v/>
      </c>
      <c r="U119">
        <f>IF(M119&lt;=0.005,99,1+SUMPRODUCT(($L119:$S119&gt;0.005)*(($L2:$S2&gt;M$2)+($L2:$S2=M$2)*($L119:$S119&lt;M119)+($L2:$S2=M$2)*($L119:$S119=M119)*($L1:$S1&lt;M$1))))</f>
        <v/>
      </c>
      <c r="V119">
        <f>IF(N119&lt;=0.005,99,1+SUMPRODUCT(($L119:$S119&gt;0.005)*(($L2:$S2&gt;N$2)+($L2:$S2=N$2)*($L119:$S119&lt;N119)+($L2:$S2=N$2)*($L119:$S119=N119)*($L1:$S1&lt;N$1))))</f>
        <v/>
      </c>
      <c r="W119">
        <f>IF(O119&lt;=0.005,99,1+SUMPRODUCT(($L119:$S119&gt;0.005)*(($L2:$S2&gt;O$2)+($L2:$S2=O$2)*($L119:$S119&lt;O119)+($L2:$S2=O$2)*($L119:$S119=O119)*($L1:$S1&lt;O$1))))</f>
        <v/>
      </c>
      <c r="X119">
        <f>IF(P119&lt;=0.005,99,1+SUMPRODUCT(($L119:$S119&gt;0.005)*(($L2:$S2&gt;P$2)+($L2:$S2=P$2)*($L119:$S119&lt;P119)+($L2:$S2=P$2)*($L119:$S119=P119)*($L1:$S1&lt;P$1))))</f>
        <v/>
      </c>
      <c r="Y119">
        <f>IF(Q119&lt;=0.005,99,1+SUMPRODUCT(($L119:$S119&gt;0.005)*(($L2:$S2&gt;Q$2)+($L2:$S2=Q$2)*($L119:$S119&lt;Q119)+($L2:$S2=Q$2)*($L119:$S119=Q119)*($L1:$S1&lt;Q$1))))</f>
        <v/>
      </c>
      <c r="Z119">
        <f>IF(R119&lt;=0.005,99,1+SUMPRODUCT(($L119:$S119&gt;0.005)*(($L2:$S2&gt;R$2)+($L2:$S2=R$2)*($L119:$S119&lt;R119)+($L2:$S2=R$2)*($L119:$S119=R119)*($L1:$S1&lt;R$1))))</f>
        <v/>
      </c>
      <c r="AA119">
        <f>IF(S119&lt;=0.005,99,1+SUMPRODUCT(($L119:$S119&gt;0.005)*(($L2:$S2&gt;S$2)+($L2:$S2=S$2)*($L119:$S119&lt;S119)+($L2:$S2=S$2)*($L119:$S119=S119)*($L1:$S1&lt;S$1))))</f>
        <v/>
      </c>
      <c r="AB119">
        <f>IF(L119-MIN(L119,MAX(0,$B119-SUMPRODUCT(($T119:$AA119&lt;T119)*$L119:$S119)))&lt;=0.005,0,L119-MIN(L119,MAX(0,$B119-SUMPRODUCT(($T119:$AA119&lt;T119)*$L119:$S119))))</f>
        <v/>
      </c>
      <c r="AC119">
        <f>IF(M119-MIN(M119,MAX(0,$B119-SUMPRODUCT(($T119:$AA119&lt;U119)*$L119:$S119)))&lt;=0.005,0,M119-MIN(M119,MAX(0,$B119-SUMPRODUCT(($T119:$AA119&lt;U119)*$L119:$S119))))</f>
        <v/>
      </c>
      <c r="AD119">
        <f>IF(N119-MIN(N119,MAX(0,$B119-SUMPRODUCT(($T119:$AA119&lt;V119)*$L119:$S119)))&lt;=0.005,0,N119-MIN(N119,MAX(0,$B119-SUMPRODUCT(($T119:$AA119&lt;V119)*$L119:$S119))))</f>
        <v/>
      </c>
      <c r="AE119">
        <f>IF(O119-MIN(O119,MAX(0,$B119-SUMPRODUCT(($T119:$AA119&lt;W119)*$L119:$S119)))&lt;=0.005,0,O119-MIN(O119,MAX(0,$B119-SUMPRODUCT(($T119:$AA119&lt;W119)*$L119:$S119))))</f>
        <v/>
      </c>
      <c r="AF119">
        <f>IF(P119-MIN(P119,MAX(0,$B119-SUMPRODUCT(($T119:$AA119&lt;X119)*$L119:$S119)))&lt;=0.005,0,P119-MIN(P119,MAX(0,$B119-SUMPRODUCT(($T119:$AA119&lt;X119)*$L119:$S119))))</f>
        <v/>
      </c>
      <c r="AG119">
        <f>IF(Q119-MIN(Q119,MAX(0,$B119-SUMPRODUCT(($T119:$AA119&lt;Y119)*$L119:$S119)))&lt;=0.005,0,Q119-MIN(Q119,MAX(0,$B119-SUMPRODUCT(($T119:$AA119&lt;Y119)*$L119:$S119))))</f>
        <v/>
      </c>
      <c r="AH119">
        <f>IF(R119-MIN(R119,MAX(0,$B119-SUMPRODUCT(($T119:$AA119&lt;Z119)*$L119:$S119)))&lt;=0.005,0,R119-MIN(R119,MAX(0,$B119-SUMPRODUCT(($T119:$AA119&lt;Z119)*$L119:$S119))))</f>
        <v/>
      </c>
      <c r="AI119">
        <f>IF(S119-MIN(S119,MAX(0,$B119-SUMPRODUCT(($T119:$AA119&lt;AA119)*$L119:$S119)))&lt;=0.005,0,S119-MIN(S119,MAX(0,$B119-SUMPRODUCT(($T119:$AA119&lt;AA119)*$L119:$S119))))</f>
        <v/>
      </c>
    </row>
    <row r="120">
      <c r="A120" t="n">
        <v>117</v>
      </c>
      <c r="B120">
        <f>Debts!$B$4-(SUM($D120:$K120)-SUM($L120:$S120))</f>
        <v/>
      </c>
      <c r="C120">
        <f>SUM($AB120:$AI120)</f>
        <v/>
      </c>
      <c r="D120">
        <f>IF(N(AB119)&gt;0,N(AB119)*(1+N(Debts!$C$7)/1200),0)</f>
        <v/>
      </c>
      <c r="E120">
        <f>IF(N(AC119)&gt;0,N(AC119)*(1+N(Debts!$C$8)/1200),0)</f>
        <v/>
      </c>
      <c r="F120">
        <f>IF(N(AD119)&gt;0,N(AD119)*(1+N(Debts!$C$9)/1200),0)</f>
        <v/>
      </c>
      <c r="G120">
        <f>IF(N(AE119)&gt;0,N(AE119)*(1+N(Debts!$C$10)/1200),0)</f>
        <v/>
      </c>
      <c r="H120">
        <f>IF(N(AF119)&gt;0,N(AF119)*(1+N(Debts!$C$11)/1200),0)</f>
        <v/>
      </c>
      <c r="I120">
        <f>IF(N(AG119)&gt;0,N(AG119)*(1+N(Debts!$C$12)/1200),0)</f>
        <v/>
      </c>
      <c r="J120">
        <f>IF(N(AH119)&gt;0,N(AH119)*(1+N(Debts!$C$13)/1200),0)</f>
        <v/>
      </c>
      <c r="K120">
        <f>IF(N(AI119)&gt;0,N(AI119)*(1+N(Debts!$C$14)/1200),0)</f>
        <v/>
      </c>
      <c r="L120">
        <f>D120-MIN(N(Debts!$D$7),D120)</f>
        <v/>
      </c>
      <c r="M120">
        <f>E120-MIN(N(Debts!$D$8),E120)</f>
        <v/>
      </c>
      <c r="N120">
        <f>F120-MIN(N(Debts!$D$9),F120)</f>
        <v/>
      </c>
      <c r="O120">
        <f>G120-MIN(N(Debts!$D$10),G120)</f>
        <v/>
      </c>
      <c r="P120">
        <f>H120-MIN(N(Debts!$D$11),H120)</f>
        <v/>
      </c>
      <c r="Q120">
        <f>I120-MIN(N(Debts!$D$12),I120)</f>
        <v/>
      </c>
      <c r="R120">
        <f>J120-MIN(N(Debts!$D$13),J120)</f>
        <v/>
      </c>
      <c r="S120">
        <f>K120-MIN(N(Debts!$D$14),K120)</f>
        <v/>
      </c>
      <c r="T120">
        <f>IF(L120&lt;=0.005,99,1+SUMPRODUCT(($L120:$S120&gt;0.005)*(($L2:$S2&gt;L$2)+($L2:$S2=L$2)*($L120:$S120&lt;L120)+($L2:$S2=L$2)*($L120:$S120=L120)*($L1:$S1&lt;L$1))))</f>
        <v/>
      </c>
      <c r="U120">
        <f>IF(M120&lt;=0.005,99,1+SUMPRODUCT(($L120:$S120&gt;0.005)*(($L2:$S2&gt;M$2)+($L2:$S2=M$2)*($L120:$S120&lt;M120)+($L2:$S2=M$2)*($L120:$S120=M120)*($L1:$S1&lt;M$1))))</f>
        <v/>
      </c>
      <c r="V120">
        <f>IF(N120&lt;=0.005,99,1+SUMPRODUCT(($L120:$S120&gt;0.005)*(($L2:$S2&gt;N$2)+($L2:$S2=N$2)*($L120:$S120&lt;N120)+($L2:$S2=N$2)*($L120:$S120=N120)*($L1:$S1&lt;N$1))))</f>
        <v/>
      </c>
      <c r="W120">
        <f>IF(O120&lt;=0.005,99,1+SUMPRODUCT(($L120:$S120&gt;0.005)*(($L2:$S2&gt;O$2)+($L2:$S2=O$2)*($L120:$S120&lt;O120)+($L2:$S2=O$2)*($L120:$S120=O120)*($L1:$S1&lt;O$1))))</f>
        <v/>
      </c>
      <c r="X120">
        <f>IF(P120&lt;=0.005,99,1+SUMPRODUCT(($L120:$S120&gt;0.005)*(($L2:$S2&gt;P$2)+($L2:$S2=P$2)*($L120:$S120&lt;P120)+($L2:$S2=P$2)*($L120:$S120=P120)*($L1:$S1&lt;P$1))))</f>
        <v/>
      </c>
      <c r="Y120">
        <f>IF(Q120&lt;=0.005,99,1+SUMPRODUCT(($L120:$S120&gt;0.005)*(($L2:$S2&gt;Q$2)+($L2:$S2=Q$2)*($L120:$S120&lt;Q120)+($L2:$S2=Q$2)*($L120:$S120=Q120)*($L1:$S1&lt;Q$1))))</f>
        <v/>
      </c>
      <c r="Z120">
        <f>IF(R120&lt;=0.005,99,1+SUMPRODUCT(($L120:$S120&gt;0.005)*(($L2:$S2&gt;R$2)+($L2:$S2=R$2)*($L120:$S120&lt;R120)+($L2:$S2=R$2)*($L120:$S120=R120)*($L1:$S1&lt;R$1))))</f>
        <v/>
      </c>
      <c r="AA120">
        <f>IF(S120&lt;=0.005,99,1+SUMPRODUCT(($L120:$S120&gt;0.005)*(($L2:$S2&gt;S$2)+($L2:$S2=S$2)*($L120:$S120&lt;S120)+($L2:$S2=S$2)*($L120:$S120=S120)*($L1:$S1&lt;S$1))))</f>
        <v/>
      </c>
      <c r="AB120">
        <f>IF(L120-MIN(L120,MAX(0,$B120-SUMPRODUCT(($T120:$AA120&lt;T120)*$L120:$S120)))&lt;=0.005,0,L120-MIN(L120,MAX(0,$B120-SUMPRODUCT(($T120:$AA120&lt;T120)*$L120:$S120))))</f>
        <v/>
      </c>
      <c r="AC120">
        <f>IF(M120-MIN(M120,MAX(0,$B120-SUMPRODUCT(($T120:$AA120&lt;U120)*$L120:$S120)))&lt;=0.005,0,M120-MIN(M120,MAX(0,$B120-SUMPRODUCT(($T120:$AA120&lt;U120)*$L120:$S120))))</f>
        <v/>
      </c>
      <c r="AD120">
        <f>IF(N120-MIN(N120,MAX(0,$B120-SUMPRODUCT(($T120:$AA120&lt;V120)*$L120:$S120)))&lt;=0.005,0,N120-MIN(N120,MAX(0,$B120-SUMPRODUCT(($T120:$AA120&lt;V120)*$L120:$S120))))</f>
        <v/>
      </c>
      <c r="AE120">
        <f>IF(O120-MIN(O120,MAX(0,$B120-SUMPRODUCT(($T120:$AA120&lt;W120)*$L120:$S120)))&lt;=0.005,0,O120-MIN(O120,MAX(0,$B120-SUMPRODUCT(($T120:$AA120&lt;W120)*$L120:$S120))))</f>
        <v/>
      </c>
      <c r="AF120">
        <f>IF(P120-MIN(P120,MAX(0,$B120-SUMPRODUCT(($T120:$AA120&lt;X120)*$L120:$S120)))&lt;=0.005,0,P120-MIN(P120,MAX(0,$B120-SUMPRODUCT(($T120:$AA120&lt;X120)*$L120:$S120))))</f>
        <v/>
      </c>
      <c r="AG120">
        <f>IF(Q120-MIN(Q120,MAX(0,$B120-SUMPRODUCT(($T120:$AA120&lt;Y120)*$L120:$S120)))&lt;=0.005,0,Q120-MIN(Q120,MAX(0,$B120-SUMPRODUCT(($T120:$AA120&lt;Y120)*$L120:$S120))))</f>
        <v/>
      </c>
      <c r="AH120">
        <f>IF(R120-MIN(R120,MAX(0,$B120-SUMPRODUCT(($T120:$AA120&lt;Z120)*$L120:$S120)))&lt;=0.005,0,R120-MIN(R120,MAX(0,$B120-SUMPRODUCT(($T120:$AA120&lt;Z120)*$L120:$S120))))</f>
        <v/>
      </c>
      <c r="AI120">
        <f>IF(S120-MIN(S120,MAX(0,$B120-SUMPRODUCT(($T120:$AA120&lt;AA120)*$L120:$S120)))&lt;=0.005,0,S120-MIN(S120,MAX(0,$B120-SUMPRODUCT(($T120:$AA120&lt;AA120)*$L120:$S120))))</f>
        <v/>
      </c>
    </row>
    <row r="121">
      <c r="A121" t="n">
        <v>118</v>
      </c>
      <c r="B121">
        <f>Debts!$B$4-(SUM($D121:$K121)-SUM($L121:$S121))</f>
        <v/>
      </c>
      <c r="C121">
        <f>SUM($AB121:$AI121)</f>
        <v/>
      </c>
      <c r="D121">
        <f>IF(N(AB120)&gt;0,N(AB120)*(1+N(Debts!$C$7)/1200),0)</f>
        <v/>
      </c>
      <c r="E121">
        <f>IF(N(AC120)&gt;0,N(AC120)*(1+N(Debts!$C$8)/1200),0)</f>
        <v/>
      </c>
      <c r="F121">
        <f>IF(N(AD120)&gt;0,N(AD120)*(1+N(Debts!$C$9)/1200),0)</f>
        <v/>
      </c>
      <c r="G121">
        <f>IF(N(AE120)&gt;0,N(AE120)*(1+N(Debts!$C$10)/1200),0)</f>
        <v/>
      </c>
      <c r="H121">
        <f>IF(N(AF120)&gt;0,N(AF120)*(1+N(Debts!$C$11)/1200),0)</f>
        <v/>
      </c>
      <c r="I121">
        <f>IF(N(AG120)&gt;0,N(AG120)*(1+N(Debts!$C$12)/1200),0)</f>
        <v/>
      </c>
      <c r="J121">
        <f>IF(N(AH120)&gt;0,N(AH120)*(1+N(Debts!$C$13)/1200),0)</f>
        <v/>
      </c>
      <c r="K121">
        <f>IF(N(AI120)&gt;0,N(AI120)*(1+N(Debts!$C$14)/1200),0)</f>
        <v/>
      </c>
      <c r="L121">
        <f>D121-MIN(N(Debts!$D$7),D121)</f>
        <v/>
      </c>
      <c r="M121">
        <f>E121-MIN(N(Debts!$D$8),E121)</f>
        <v/>
      </c>
      <c r="N121">
        <f>F121-MIN(N(Debts!$D$9),F121)</f>
        <v/>
      </c>
      <c r="O121">
        <f>G121-MIN(N(Debts!$D$10),G121)</f>
        <v/>
      </c>
      <c r="P121">
        <f>H121-MIN(N(Debts!$D$11),H121)</f>
        <v/>
      </c>
      <c r="Q121">
        <f>I121-MIN(N(Debts!$D$12),I121)</f>
        <v/>
      </c>
      <c r="R121">
        <f>J121-MIN(N(Debts!$D$13),J121)</f>
        <v/>
      </c>
      <c r="S121">
        <f>K121-MIN(N(Debts!$D$14),K121)</f>
        <v/>
      </c>
      <c r="T121">
        <f>IF(L121&lt;=0.005,99,1+SUMPRODUCT(($L121:$S121&gt;0.005)*(($L2:$S2&gt;L$2)+($L2:$S2=L$2)*($L121:$S121&lt;L121)+($L2:$S2=L$2)*($L121:$S121=L121)*($L1:$S1&lt;L$1))))</f>
        <v/>
      </c>
      <c r="U121">
        <f>IF(M121&lt;=0.005,99,1+SUMPRODUCT(($L121:$S121&gt;0.005)*(($L2:$S2&gt;M$2)+($L2:$S2=M$2)*($L121:$S121&lt;M121)+($L2:$S2=M$2)*($L121:$S121=M121)*($L1:$S1&lt;M$1))))</f>
        <v/>
      </c>
      <c r="V121">
        <f>IF(N121&lt;=0.005,99,1+SUMPRODUCT(($L121:$S121&gt;0.005)*(($L2:$S2&gt;N$2)+($L2:$S2=N$2)*($L121:$S121&lt;N121)+($L2:$S2=N$2)*($L121:$S121=N121)*($L1:$S1&lt;N$1))))</f>
        <v/>
      </c>
      <c r="W121">
        <f>IF(O121&lt;=0.005,99,1+SUMPRODUCT(($L121:$S121&gt;0.005)*(($L2:$S2&gt;O$2)+($L2:$S2=O$2)*($L121:$S121&lt;O121)+($L2:$S2=O$2)*($L121:$S121=O121)*($L1:$S1&lt;O$1))))</f>
        <v/>
      </c>
      <c r="X121">
        <f>IF(P121&lt;=0.005,99,1+SUMPRODUCT(($L121:$S121&gt;0.005)*(($L2:$S2&gt;P$2)+($L2:$S2=P$2)*($L121:$S121&lt;P121)+($L2:$S2=P$2)*($L121:$S121=P121)*($L1:$S1&lt;P$1))))</f>
        <v/>
      </c>
      <c r="Y121">
        <f>IF(Q121&lt;=0.005,99,1+SUMPRODUCT(($L121:$S121&gt;0.005)*(($L2:$S2&gt;Q$2)+($L2:$S2=Q$2)*($L121:$S121&lt;Q121)+($L2:$S2=Q$2)*($L121:$S121=Q121)*($L1:$S1&lt;Q$1))))</f>
        <v/>
      </c>
      <c r="Z121">
        <f>IF(R121&lt;=0.005,99,1+SUMPRODUCT(($L121:$S121&gt;0.005)*(($L2:$S2&gt;R$2)+($L2:$S2=R$2)*($L121:$S121&lt;R121)+($L2:$S2=R$2)*($L121:$S121=R121)*($L1:$S1&lt;R$1))))</f>
        <v/>
      </c>
      <c r="AA121">
        <f>IF(S121&lt;=0.005,99,1+SUMPRODUCT(($L121:$S121&gt;0.005)*(($L2:$S2&gt;S$2)+($L2:$S2=S$2)*($L121:$S121&lt;S121)+($L2:$S2=S$2)*($L121:$S121=S121)*($L1:$S1&lt;S$1))))</f>
        <v/>
      </c>
      <c r="AB121">
        <f>IF(L121-MIN(L121,MAX(0,$B121-SUMPRODUCT(($T121:$AA121&lt;T121)*$L121:$S121)))&lt;=0.005,0,L121-MIN(L121,MAX(0,$B121-SUMPRODUCT(($T121:$AA121&lt;T121)*$L121:$S121))))</f>
        <v/>
      </c>
      <c r="AC121">
        <f>IF(M121-MIN(M121,MAX(0,$B121-SUMPRODUCT(($T121:$AA121&lt;U121)*$L121:$S121)))&lt;=0.005,0,M121-MIN(M121,MAX(0,$B121-SUMPRODUCT(($T121:$AA121&lt;U121)*$L121:$S121))))</f>
        <v/>
      </c>
      <c r="AD121">
        <f>IF(N121-MIN(N121,MAX(0,$B121-SUMPRODUCT(($T121:$AA121&lt;V121)*$L121:$S121)))&lt;=0.005,0,N121-MIN(N121,MAX(0,$B121-SUMPRODUCT(($T121:$AA121&lt;V121)*$L121:$S121))))</f>
        <v/>
      </c>
      <c r="AE121">
        <f>IF(O121-MIN(O121,MAX(0,$B121-SUMPRODUCT(($T121:$AA121&lt;W121)*$L121:$S121)))&lt;=0.005,0,O121-MIN(O121,MAX(0,$B121-SUMPRODUCT(($T121:$AA121&lt;W121)*$L121:$S121))))</f>
        <v/>
      </c>
      <c r="AF121">
        <f>IF(P121-MIN(P121,MAX(0,$B121-SUMPRODUCT(($T121:$AA121&lt;X121)*$L121:$S121)))&lt;=0.005,0,P121-MIN(P121,MAX(0,$B121-SUMPRODUCT(($T121:$AA121&lt;X121)*$L121:$S121))))</f>
        <v/>
      </c>
      <c r="AG121">
        <f>IF(Q121-MIN(Q121,MAX(0,$B121-SUMPRODUCT(($T121:$AA121&lt;Y121)*$L121:$S121)))&lt;=0.005,0,Q121-MIN(Q121,MAX(0,$B121-SUMPRODUCT(($T121:$AA121&lt;Y121)*$L121:$S121))))</f>
        <v/>
      </c>
      <c r="AH121">
        <f>IF(R121-MIN(R121,MAX(0,$B121-SUMPRODUCT(($T121:$AA121&lt;Z121)*$L121:$S121)))&lt;=0.005,0,R121-MIN(R121,MAX(0,$B121-SUMPRODUCT(($T121:$AA121&lt;Z121)*$L121:$S121))))</f>
        <v/>
      </c>
      <c r="AI121">
        <f>IF(S121-MIN(S121,MAX(0,$B121-SUMPRODUCT(($T121:$AA121&lt;AA121)*$L121:$S121)))&lt;=0.005,0,S121-MIN(S121,MAX(0,$B121-SUMPRODUCT(($T121:$AA121&lt;AA121)*$L121:$S121))))</f>
        <v/>
      </c>
    </row>
    <row r="122">
      <c r="A122" t="n">
        <v>119</v>
      </c>
      <c r="B122">
        <f>Debts!$B$4-(SUM($D122:$K122)-SUM($L122:$S122))</f>
        <v/>
      </c>
      <c r="C122">
        <f>SUM($AB122:$AI122)</f>
        <v/>
      </c>
      <c r="D122">
        <f>IF(N(AB121)&gt;0,N(AB121)*(1+N(Debts!$C$7)/1200),0)</f>
        <v/>
      </c>
      <c r="E122">
        <f>IF(N(AC121)&gt;0,N(AC121)*(1+N(Debts!$C$8)/1200),0)</f>
        <v/>
      </c>
      <c r="F122">
        <f>IF(N(AD121)&gt;0,N(AD121)*(1+N(Debts!$C$9)/1200),0)</f>
        <v/>
      </c>
      <c r="G122">
        <f>IF(N(AE121)&gt;0,N(AE121)*(1+N(Debts!$C$10)/1200),0)</f>
        <v/>
      </c>
      <c r="H122">
        <f>IF(N(AF121)&gt;0,N(AF121)*(1+N(Debts!$C$11)/1200),0)</f>
        <v/>
      </c>
      <c r="I122">
        <f>IF(N(AG121)&gt;0,N(AG121)*(1+N(Debts!$C$12)/1200),0)</f>
        <v/>
      </c>
      <c r="J122">
        <f>IF(N(AH121)&gt;0,N(AH121)*(1+N(Debts!$C$13)/1200),0)</f>
        <v/>
      </c>
      <c r="K122">
        <f>IF(N(AI121)&gt;0,N(AI121)*(1+N(Debts!$C$14)/1200),0)</f>
        <v/>
      </c>
      <c r="L122">
        <f>D122-MIN(N(Debts!$D$7),D122)</f>
        <v/>
      </c>
      <c r="M122">
        <f>E122-MIN(N(Debts!$D$8),E122)</f>
        <v/>
      </c>
      <c r="N122">
        <f>F122-MIN(N(Debts!$D$9),F122)</f>
        <v/>
      </c>
      <c r="O122">
        <f>G122-MIN(N(Debts!$D$10),G122)</f>
        <v/>
      </c>
      <c r="P122">
        <f>H122-MIN(N(Debts!$D$11),H122)</f>
        <v/>
      </c>
      <c r="Q122">
        <f>I122-MIN(N(Debts!$D$12),I122)</f>
        <v/>
      </c>
      <c r="R122">
        <f>J122-MIN(N(Debts!$D$13),J122)</f>
        <v/>
      </c>
      <c r="S122">
        <f>K122-MIN(N(Debts!$D$14),K122)</f>
        <v/>
      </c>
      <c r="T122">
        <f>IF(L122&lt;=0.005,99,1+SUMPRODUCT(($L122:$S122&gt;0.005)*(($L2:$S2&gt;L$2)+($L2:$S2=L$2)*($L122:$S122&lt;L122)+($L2:$S2=L$2)*($L122:$S122=L122)*($L1:$S1&lt;L$1))))</f>
        <v/>
      </c>
      <c r="U122">
        <f>IF(M122&lt;=0.005,99,1+SUMPRODUCT(($L122:$S122&gt;0.005)*(($L2:$S2&gt;M$2)+($L2:$S2=M$2)*($L122:$S122&lt;M122)+($L2:$S2=M$2)*($L122:$S122=M122)*($L1:$S1&lt;M$1))))</f>
        <v/>
      </c>
      <c r="V122">
        <f>IF(N122&lt;=0.005,99,1+SUMPRODUCT(($L122:$S122&gt;0.005)*(($L2:$S2&gt;N$2)+($L2:$S2=N$2)*($L122:$S122&lt;N122)+($L2:$S2=N$2)*($L122:$S122=N122)*($L1:$S1&lt;N$1))))</f>
        <v/>
      </c>
      <c r="W122">
        <f>IF(O122&lt;=0.005,99,1+SUMPRODUCT(($L122:$S122&gt;0.005)*(($L2:$S2&gt;O$2)+($L2:$S2=O$2)*($L122:$S122&lt;O122)+($L2:$S2=O$2)*($L122:$S122=O122)*($L1:$S1&lt;O$1))))</f>
        <v/>
      </c>
      <c r="X122">
        <f>IF(P122&lt;=0.005,99,1+SUMPRODUCT(($L122:$S122&gt;0.005)*(($L2:$S2&gt;P$2)+($L2:$S2=P$2)*($L122:$S122&lt;P122)+($L2:$S2=P$2)*($L122:$S122=P122)*($L1:$S1&lt;P$1))))</f>
        <v/>
      </c>
      <c r="Y122">
        <f>IF(Q122&lt;=0.005,99,1+SUMPRODUCT(($L122:$S122&gt;0.005)*(($L2:$S2&gt;Q$2)+($L2:$S2=Q$2)*($L122:$S122&lt;Q122)+($L2:$S2=Q$2)*($L122:$S122=Q122)*($L1:$S1&lt;Q$1))))</f>
        <v/>
      </c>
      <c r="Z122">
        <f>IF(R122&lt;=0.005,99,1+SUMPRODUCT(($L122:$S122&gt;0.005)*(($L2:$S2&gt;R$2)+($L2:$S2=R$2)*($L122:$S122&lt;R122)+($L2:$S2=R$2)*($L122:$S122=R122)*($L1:$S1&lt;R$1))))</f>
        <v/>
      </c>
      <c r="AA122">
        <f>IF(S122&lt;=0.005,99,1+SUMPRODUCT(($L122:$S122&gt;0.005)*(($L2:$S2&gt;S$2)+($L2:$S2=S$2)*($L122:$S122&lt;S122)+($L2:$S2=S$2)*($L122:$S122=S122)*($L1:$S1&lt;S$1))))</f>
        <v/>
      </c>
      <c r="AB122">
        <f>IF(L122-MIN(L122,MAX(0,$B122-SUMPRODUCT(($T122:$AA122&lt;T122)*$L122:$S122)))&lt;=0.005,0,L122-MIN(L122,MAX(0,$B122-SUMPRODUCT(($T122:$AA122&lt;T122)*$L122:$S122))))</f>
        <v/>
      </c>
      <c r="AC122">
        <f>IF(M122-MIN(M122,MAX(0,$B122-SUMPRODUCT(($T122:$AA122&lt;U122)*$L122:$S122)))&lt;=0.005,0,M122-MIN(M122,MAX(0,$B122-SUMPRODUCT(($T122:$AA122&lt;U122)*$L122:$S122))))</f>
        <v/>
      </c>
      <c r="AD122">
        <f>IF(N122-MIN(N122,MAX(0,$B122-SUMPRODUCT(($T122:$AA122&lt;V122)*$L122:$S122)))&lt;=0.005,0,N122-MIN(N122,MAX(0,$B122-SUMPRODUCT(($T122:$AA122&lt;V122)*$L122:$S122))))</f>
        <v/>
      </c>
      <c r="AE122">
        <f>IF(O122-MIN(O122,MAX(0,$B122-SUMPRODUCT(($T122:$AA122&lt;W122)*$L122:$S122)))&lt;=0.005,0,O122-MIN(O122,MAX(0,$B122-SUMPRODUCT(($T122:$AA122&lt;W122)*$L122:$S122))))</f>
        <v/>
      </c>
      <c r="AF122">
        <f>IF(P122-MIN(P122,MAX(0,$B122-SUMPRODUCT(($T122:$AA122&lt;X122)*$L122:$S122)))&lt;=0.005,0,P122-MIN(P122,MAX(0,$B122-SUMPRODUCT(($T122:$AA122&lt;X122)*$L122:$S122))))</f>
        <v/>
      </c>
      <c r="AG122">
        <f>IF(Q122-MIN(Q122,MAX(0,$B122-SUMPRODUCT(($T122:$AA122&lt;Y122)*$L122:$S122)))&lt;=0.005,0,Q122-MIN(Q122,MAX(0,$B122-SUMPRODUCT(($T122:$AA122&lt;Y122)*$L122:$S122))))</f>
        <v/>
      </c>
      <c r="AH122">
        <f>IF(R122-MIN(R122,MAX(0,$B122-SUMPRODUCT(($T122:$AA122&lt;Z122)*$L122:$S122)))&lt;=0.005,0,R122-MIN(R122,MAX(0,$B122-SUMPRODUCT(($T122:$AA122&lt;Z122)*$L122:$S122))))</f>
        <v/>
      </c>
      <c r="AI122">
        <f>IF(S122-MIN(S122,MAX(0,$B122-SUMPRODUCT(($T122:$AA122&lt;AA122)*$L122:$S122)))&lt;=0.005,0,S122-MIN(S122,MAX(0,$B122-SUMPRODUCT(($T122:$AA122&lt;AA122)*$L122:$S122))))</f>
        <v/>
      </c>
    </row>
    <row r="123">
      <c r="A123" t="n">
        <v>120</v>
      </c>
      <c r="B123">
        <f>Debts!$B$4-(SUM($D123:$K123)-SUM($L123:$S123))</f>
        <v/>
      </c>
      <c r="C123">
        <f>SUM($AB123:$AI123)</f>
        <v/>
      </c>
      <c r="D123">
        <f>IF(N(AB122)&gt;0,N(AB122)*(1+N(Debts!$C$7)/1200),0)</f>
        <v/>
      </c>
      <c r="E123">
        <f>IF(N(AC122)&gt;0,N(AC122)*(1+N(Debts!$C$8)/1200),0)</f>
        <v/>
      </c>
      <c r="F123">
        <f>IF(N(AD122)&gt;0,N(AD122)*(1+N(Debts!$C$9)/1200),0)</f>
        <v/>
      </c>
      <c r="G123">
        <f>IF(N(AE122)&gt;0,N(AE122)*(1+N(Debts!$C$10)/1200),0)</f>
        <v/>
      </c>
      <c r="H123">
        <f>IF(N(AF122)&gt;0,N(AF122)*(1+N(Debts!$C$11)/1200),0)</f>
        <v/>
      </c>
      <c r="I123">
        <f>IF(N(AG122)&gt;0,N(AG122)*(1+N(Debts!$C$12)/1200),0)</f>
        <v/>
      </c>
      <c r="J123">
        <f>IF(N(AH122)&gt;0,N(AH122)*(1+N(Debts!$C$13)/1200),0)</f>
        <v/>
      </c>
      <c r="K123">
        <f>IF(N(AI122)&gt;0,N(AI122)*(1+N(Debts!$C$14)/1200),0)</f>
        <v/>
      </c>
      <c r="L123">
        <f>D123-MIN(N(Debts!$D$7),D123)</f>
        <v/>
      </c>
      <c r="M123">
        <f>E123-MIN(N(Debts!$D$8),E123)</f>
        <v/>
      </c>
      <c r="N123">
        <f>F123-MIN(N(Debts!$D$9),F123)</f>
        <v/>
      </c>
      <c r="O123">
        <f>G123-MIN(N(Debts!$D$10),G123)</f>
        <v/>
      </c>
      <c r="P123">
        <f>H123-MIN(N(Debts!$D$11),H123)</f>
        <v/>
      </c>
      <c r="Q123">
        <f>I123-MIN(N(Debts!$D$12),I123)</f>
        <v/>
      </c>
      <c r="R123">
        <f>J123-MIN(N(Debts!$D$13),J123)</f>
        <v/>
      </c>
      <c r="S123">
        <f>K123-MIN(N(Debts!$D$14),K123)</f>
        <v/>
      </c>
      <c r="T123">
        <f>IF(L123&lt;=0.005,99,1+SUMPRODUCT(($L123:$S123&gt;0.005)*(($L2:$S2&gt;L$2)+($L2:$S2=L$2)*($L123:$S123&lt;L123)+($L2:$S2=L$2)*($L123:$S123=L123)*($L1:$S1&lt;L$1))))</f>
        <v/>
      </c>
      <c r="U123">
        <f>IF(M123&lt;=0.005,99,1+SUMPRODUCT(($L123:$S123&gt;0.005)*(($L2:$S2&gt;M$2)+($L2:$S2=M$2)*($L123:$S123&lt;M123)+($L2:$S2=M$2)*($L123:$S123=M123)*($L1:$S1&lt;M$1))))</f>
        <v/>
      </c>
      <c r="V123">
        <f>IF(N123&lt;=0.005,99,1+SUMPRODUCT(($L123:$S123&gt;0.005)*(($L2:$S2&gt;N$2)+($L2:$S2=N$2)*($L123:$S123&lt;N123)+($L2:$S2=N$2)*($L123:$S123=N123)*($L1:$S1&lt;N$1))))</f>
        <v/>
      </c>
      <c r="W123">
        <f>IF(O123&lt;=0.005,99,1+SUMPRODUCT(($L123:$S123&gt;0.005)*(($L2:$S2&gt;O$2)+($L2:$S2=O$2)*($L123:$S123&lt;O123)+($L2:$S2=O$2)*($L123:$S123=O123)*($L1:$S1&lt;O$1))))</f>
        <v/>
      </c>
      <c r="X123">
        <f>IF(P123&lt;=0.005,99,1+SUMPRODUCT(($L123:$S123&gt;0.005)*(($L2:$S2&gt;P$2)+($L2:$S2=P$2)*($L123:$S123&lt;P123)+($L2:$S2=P$2)*($L123:$S123=P123)*($L1:$S1&lt;P$1))))</f>
        <v/>
      </c>
      <c r="Y123">
        <f>IF(Q123&lt;=0.005,99,1+SUMPRODUCT(($L123:$S123&gt;0.005)*(($L2:$S2&gt;Q$2)+($L2:$S2=Q$2)*($L123:$S123&lt;Q123)+($L2:$S2=Q$2)*($L123:$S123=Q123)*($L1:$S1&lt;Q$1))))</f>
        <v/>
      </c>
      <c r="Z123">
        <f>IF(R123&lt;=0.005,99,1+SUMPRODUCT(($L123:$S123&gt;0.005)*(($L2:$S2&gt;R$2)+($L2:$S2=R$2)*($L123:$S123&lt;R123)+($L2:$S2=R$2)*($L123:$S123=R123)*($L1:$S1&lt;R$1))))</f>
        <v/>
      </c>
      <c r="AA123">
        <f>IF(S123&lt;=0.005,99,1+SUMPRODUCT(($L123:$S123&gt;0.005)*(($L2:$S2&gt;S$2)+($L2:$S2=S$2)*($L123:$S123&lt;S123)+($L2:$S2=S$2)*($L123:$S123=S123)*($L1:$S1&lt;S$1))))</f>
        <v/>
      </c>
      <c r="AB123">
        <f>IF(L123-MIN(L123,MAX(0,$B123-SUMPRODUCT(($T123:$AA123&lt;T123)*$L123:$S123)))&lt;=0.005,0,L123-MIN(L123,MAX(0,$B123-SUMPRODUCT(($T123:$AA123&lt;T123)*$L123:$S123))))</f>
        <v/>
      </c>
      <c r="AC123">
        <f>IF(M123-MIN(M123,MAX(0,$B123-SUMPRODUCT(($T123:$AA123&lt;U123)*$L123:$S123)))&lt;=0.005,0,M123-MIN(M123,MAX(0,$B123-SUMPRODUCT(($T123:$AA123&lt;U123)*$L123:$S123))))</f>
        <v/>
      </c>
      <c r="AD123">
        <f>IF(N123-MIN(N123,MAX(0,$B123-SUMPRODUCT(($T123:$AA123&lt;V123)*$L123:$S123)))&lt;=0.005,0,N123-MIN(N123,MAX(0,$B123-SUMPRODUCT(($T123:$AA123&lt;V123)*$L123:$S123))))</f>
        <v/>
      </c>
      <c r="AE123">
        <f>IF(O123-MIN(O123,MAX(0,$B123-SUMPRODUCT(($T123:$AA123&lt;W123)*$L123:$S123)))&lt;=0.005,0,O123-MIN(O123,MAX(0,$B123-SUMPRODUCT(($T123:$AA123&lt;W123)*$L123:$S123))))</f>
        <v/>
      </c>
      <c r="AF123">
        <f>IF(P123-MIN(P123,MAX(0,$B123-SUMPRODUCT(($T123:$AA123&lt;X123)*$L123:$S123)))&lt;=0.005,0,P123-MIN(P123,MAX(0,$B123-SUMPRODUCT(($T123:$AA123&lt;X123)*$L123:$S123))))</f>
        <v/>
      </c>
      <c r="AG123">
        <f>IF(Q123-MIN(Q123,MAX(0,$B123-SUMPRODUCT(($T123:$AA123&lt;Y123)*$L123:$S123)))&lt;=0.005,0,Q123-MIN(Q123,MAX(0,$B123-SUMPRODUCT(($T123:$AA123&lt;Y123)*$L123:$S123))))</f>
        <v/>
      </c>
      <c r="AH123">
        <f>IF(R123-MIN(R123,MAX(0,$B123-SUMPRODUCT(($T123:$AA123&lt;Z123)*$L123:$S123)))&lt;=0.005,0,R123-MIN(R123,MAX(0,$B123-SUMPRODUCT(($T123:$AA123&lt;Z123)*$L123:$S123))))</f>
        <v/>
      </c>
      <c r="AI123">
        <f>IF(S123-MIN(S123,MAX(0,$B123-SUMPRODUCT(($T123:$AA123&lt;AA123)*$L123:$S123)))&lt;=0.005,0,S123-MIN(S123,MAX(0,$B123-SUMPRODUCT(($T123:$AA123&lt;AA123)*$L123:$S123))))</f>
        <v/>
      </c>
    </row>
    <row r="124">
      <c r="A124" t="n">
        <v>121</v>
      </c>
      <c r="B124">
        <f>Debts!$B$4-(SUM($D124:$K124)-SUM($L124:$S124))</f>
        <v/>
      </c>
      <c r="C124">
        <f>SUM($AB124:$AI124)</f>
        <v/>
      </c>
      <c r="D124">
        <f>IF(N(AB123)&gt;0,N(AB123)*(1+N(Debts!$C$7)/1200),0)</f>
        <v/>
      </c>
      <c r="E124">
        <f>IF(N(AC123)&gt;0,N(AC123)*(1+N(Debts!$C$8)/1200),0)</f>
        <v/>
      </c>
      <c r="F124">
        <f>IF(N(AD123)&gt;0,N(AD123)*(1+N(Debts!$C$9)/1200),0)</f>
        <v/>
      </c>
      <c r="G124">
        <f>IF(N(AE123)&gt;0,N(AE123)*(1+N(Debts!$C$10)/1200),0)</f>
        <v/>
      </c>
      <c r="H124">
        <f>IF(N(AF123)&gt;0,N(AF123)*(1+N(Debts!$C$11)/1200),0)</f>
        <v/>
      </c>
      <c r="I124">
        <f>IF(N(AG123)&gt;0,N(AG123)*(1+N(Debts!$C$12)/1200),0)</f>
        <v/>
      </c>
      <c r="J124">
        <f>IF(N(AH123)&gt;0,N(AH123)*(1+N(Debts!$C$13)/1200),0)</f>
        <v/>
      </c>
      <c r="K124">
        <f>IF(N(AI123)&gt;0,N(AI123)*(1+N(Debts!$C$14)/1200),0)</f>
        <v/>
      </c>
      <c r="L124">
        <f>D124-MIN(N(Debts!$D$7),D124)</f>
        <v/>
      </c>
      <c r="M124">
        <f>E124-MIN(N(Debts!$D$8),E124)</f>
        <v/>
      </c>
      <c r="N124">
        <f>F124-MIN(N(Debts!$D$9),F124)</f>
        <v/>
      </c>
      <c r="O124">
        <f>G124-MIN(N(Debts!$D$10),G124)</f>
        <v/>
      </c>
      <c r="P124">
        <f>H124-MIN(N(Debts!$D$11),H124)</f>
        <v/>
      </c>
      <c r="Q124">
        <f>I124-MIN(N(Debts!$D$12),I124)</f>
        <v/>
      </c>
      <c r="R124">
        <f>J124-MIN(N(Debts!$D$13),J124)</f>
        <v/>
      </c>
      <c r="S124">
        <f>K124-MIN(N(Debts!$D$14),K124)</f>
        <v/>
      </c>
      <c r="T124">
        <f>IF(L124&lt;=0.005,99,1+SUMPRODUCT(($L124:$S124&gt;0.005)*(($L2:$S2&gt;L$2)+($L2:$S2=L$2)*($L124:$S124&lt;L124)+($L2:$S2=L$2)*($L124:$S124=L124)*($L1:$S1&lt;L$1))))</f>
        <v/>
      </c>
      <c r="U124">
        <f>IF(M124&lt;=0.005,99,1+SUMPRODUCT(($L124:$S124&gt;0.005)*(($L2:$S2&gt;M$2)+($L2:$S2=M$2)*($L124:$S124&lt;M124)+($L2:$S2=M$2)*($L124:$S124=M124)*($L1:$S1&lt;M$1))))</f>
        <v/>
      </c>
      <c r="V124">
        <f>IF(N124&lt;=0.005,99,1+SUMPRODUCT(($L124:$S124&gt;0.005)*(($L2:$S2&gt;N$2)+($L2:$S2=N$2)*($L124:$S124&lt;N124)+($L2:$S2=N$2)*($L124:$S124=N124)*($L1:$S1&lt;N$1))))</f>
        <v/>
      </c>
      <c r="W124">
        <f>IF(O124&lt;=0.005,99,1+SUMPRODUCT(($L124:$S124&gt;0.005)*(($L2:$S2&gt;O$2)+($L2:$S2=O$2)*($L124:$S124&lt;O124)+($L2:$S2=O$2)*($L124:$S124=O124)*($L1:$S1&lt;O$1))))</f>
        <v/>
      </c>
      <c r="X124">
        <f>IF(P124&lt;=0.005,99,1+SUMPRODUCT(($L124:$S124&gt;0.005)*(($L2:$S2&gt;P$2)+($L2:$S2=P$2)*($L124:$S124&lt;P124)+($L2:$S2=P$2)*($L124:$S124=P124)*($L1:$S1&lt;P$1))))</f>
        <v/>
      </c>
      <c r="Y124">
        <f>IF(Q124&lt;=0.005,99,1+SUMPRODUCT(($L124:$S124&gt;0.005)*(($L2:$S2&gt;Q$2)+($L2:$S2=Q$2)*($L124:$S124&lt;Q124)+($L2:$S2=Q$2)*($L124:$S124=Q124)*($L1:$S1&lt;Q$1))))</f>
        <v/>
      </c>
      <c r="Z124">
        <f>IF(R124&lt;=0.005,99,1+SUMPRODUCT(($L124:$S124&gt;0.005)*(($L2:$S2&gt;R$2)+($L2:$S2=R$2)*($L124:$S124&lt;R124)+($L2:$S2=R$2)*($L124:$S124=R124)*($L1:$S1&lt;R$1))))</f>
        <v/>
      </c>
      <c r="AA124">
        <f>IF(S124&lt;=0.005,99,1+SUMPRODUCT(($L124:$S124&gt;0.005)*(($L2:$S2&gt;S$2)+($L2:$S2=S$2)*($L124:$S124&lt;S124)+($L2:$S2=S$2)*($L124:$S124=S124)*($L1:$S1&lt;S$1))))</f>
        <v/>
      </c>
      <c r="AB124">
        <f>IF(L124-MIN(L124,MAX(0,$B124-SUMPRODUCT(($T124:$AA124&lt;T124)*$L124:$S124)))&lt;=0.005,0,L124-MIN(L124,MAX(0,$B124-SUMPRODUCT(($T124:$AA124&lt;T124)*$L124:$S124))))</f>
        <v/>
      </c>
      <c r="AC124">
        <f>IF(M124-MIN(M124,MAX(0,$B124-SUMPRODUCT(($T124:$AA124&lt;U124)*$L124:$S124)))&lt;=0.005,0,M124-MIN(M124,MAX(0,$B124-SUMPRODUCT(($T124:$AA124&lt;U124)*$L124:$S124))))</f>
        <v/>
      </c>
      <c r="AD124">
        <f>IF(N124-MIN(N124,MAX(0,$B124-SUMPRODUCT(($T124:$AA124&lt;V124)*$L124:$S124)))&lt;=0.005,0,N124-MIN(N124,MAX(0,$B124-SUMPRODUCT(($T124:$AA124&lt;V124)*$L124:$S124))))</f>
        <v/>
      </c>
      <c r="AE124">
        <f>IF(O124-MIN(O124,MAX(0,$B124-SUMPRODUCT(($T124:$AA124&lt;W124)*$L124:$S124)))&lt;=0.005,0,O124-MIN(O124,MAX(0,$B124-SUMPRODUCT(($T124:$AA124&lt;W124)*$L124:$S124))))</f>
        <v/>
      </c>
      <c r="AF124">
        <f>IF(P124-MIN(P124,MAX(0,$B124-SUMPRODUCT(($T124:$AA124&lt;X124)*$L124:$S124)))&lt;=0.005,0,P124-MIN(P124,MAX(0,$B124-SUMPRODUCT(($T124:$AA124&lt;X124)*$L124:$S124))))</f>
        <v/>
      </c>
      <c r="AG124">
        <f>IF(Q124-MIN(Q124,MAX(0,$B124-SUMPRODUCT(($T124:$AA124&lt;Y124)*$L124:$S124)))&lt;=0.005,0,Q124-MIN(Q124,MAX(0,$B124-SUMPRODUCT(($T124:$AA124&lt;Y124)*$L124:$S124))))</f>
        <v/>
      </c>
      <c r="AH124">
        <f>IF(R124-MIN(R124,MAX(0,$B124-SUMPRODUCT(($T124:$AA124&lt;Z124)*$L124:$S124)))&lt;=0.005,0,R124-MIN(R124,MAX(0,$B124-SUMPRODUCT(($T124:$AA124&lt;Z124)*$L124:$S124))))</f>
        <v/>
      </c>
      <c r="AI124">
        <f>IF(S124-MIN(S124,MAX(0,$B124-SUMPRODUCT(($T124:$AA124&lt;AA124)*$L124:$S124)))&lt;=0.005,0,S124-MIN(S124,MAX(0,$B124-SUMPRODUCT(($T124:$AA124&lt;AA124)*$L124:$S124))))</f>
        <v/>
      </c>
    </row>
    <row r="125">
      <c r="A125" t="n">
        <v>122</v>
      </c>
      <c r="B125">
        <f>Debts!$B$4-(SUM($D125:$K125)-SUM($L125:$S125))</f>
        <v/>
      </c>
      <c r="C125">
        <f>SUM($AB125:$AI125)</f>
        <v/>
      </c>
      <c r="D125">
        <f>IF(N(AB124)&gt;0,N(AB124)*(1+N(Debts!$C$7)/1200),0)</f>
        <v/>
      </c>
      <c r="E125">
        <f>IF(N(AC124)&gt;0,N(AC124)*(1+N(Debts!$C$8)/1200),0)</f>
        <v/>
      </c>
      <c r="F125">
        <f>IF(N(AD124)&gt;0,N(AD124)*(1+N(Debts!$C$9)/1200),0)</f>
        <v/>
      </c>
      <c r="G125">
        <f>IF(N(AE124)&gt;0,N(AE124)*(1+N(Debts!$C$10)/1200),0)</f>
        <v/>
      </c>
      <c r="H125">
        <f>IF(N(AF124)&gt;0,N(AF124)*(1+N(Debts!$C$11)/1200),0)</f>
        <v/>
      </c>
      <c r="I125">
        <f>IF(N(AG124)&gt;0,N(AG124)*(1+N(Debts!$C$12)/1200),0)</f>
        <v/>
      </c>
      <c r="J125">
        <f>IF(N(AH124)&gt;0,N(AH124)*(1+N(Debts!$C$13)/1200),0)</f>
        <v/>
      </c>
      <c r="K125">
        <f>IF(N(AI124)&gt;0,N(AI124)*(1+N(Debts!$C$14)/1200),0)</f>
        <v/>
      </c>
      <c r="L125">
        <f>D125-MIN(N(Debts!$D$7),D125)</f>
        <v/>
      </c>
      <c r="M125">
        <f>E125-MIN(N(Debts!$D$8),E125)</f>
        <v/>
      </c>
      <c r="N125">
        <f>F125-MIN(N(Debts!$D$9),F125)</f>
        <v/>
      </c>
      <c r="O125">
        <f>G125-MIN(N(Debts!$D$10),G125)</f>
        <v/>
      </c>
      <c r="P125">
        <f>H125-MIN(N(Debts!$D$11),H125)</f>
        <v/>
      </c>
      <c r="Q125">
        <f>I125-MIN(N(Debts!$D$12),I125)</f>
        <v/>
      </c>
      <c r="R125">
        <f>J125-MIN(N(Debts!$D$13),J125)</f>
        <v/>
      </c>
      <c r="S125">
        <f>K125-MIN(N(Debts!$D$14),K125)</f>
        <v/>
      </c>
      <c r="T125">
        <f>IF(L125&lt;=0.005,99,1+SUMPRODUCT(($L125:$S125&gt;0.005)*(($L2:$S2&gt;L$2)+($L2:$S2=L$2)*($L125:$S125&lt;L125)+($L2:$S2=L$2)*($L125:$S125=L125)*($L1:$S1&lt;L$1))))</f>
        <v/>
      </c>
      <c r="U125">
        <f>IF(M125&lt;=0.005,99,1+SUMPRODUCT(($L125:$S125&gt;0.005)*(($L2:$S2&gt;M$2)+($L2:$S2=M$2)*($L125:$S125&lt;M125)+($L2:$S2=M$2)*($L125:$S125=M125)*($L1:$S1&lt;M$1))))</f>
        <v/>
      </c>
      <c r="V125">
        <f>IF(N125&lt;=0.005,99,1+SUMPRODUCT(($L125:$S125&gt;0.005)*(($L2:$S2&gt;N$2)+($L2:$S2=N$2)*($L125:$S125&lt;N125)+($L2:$S2=N$2)*($L125:$S125=N125)*($L1:$S1&lt;N$1))))</f>
        <v/>
      </c>
      <c r="W125">
        <f>IF(O125&lt;=0.005,99,1+SUMPRODUCT(($L125:$S125&gt;0.005)*(($L2:$S2&gt;O$2)+($L2:$S2=O$2)*($L125:$S125&lt;O125)+($L2:$S2=O$2)*($L125:$S125=O125)*($L1:$S1&lt;O$1))))</f>
        <v/>
      </c>
      <c r="X125">
        <f>IF(P125&lt;=0.005,99,1+SUMPRODUCT(($L125:$S125&gt;0.005)*(($L2:$S2&gt;P$2)+($L2:$S2=P$2)*($L125:$S125&lt;P125)+($L2:$S2=P$2)*($L125:$S125=P125)*($L1:$S1&lt;P$1))))</f>
        <v/>
      </c>
      <c r="Y125">
        <f>IF(Q125&lt;=0.005,99,1+SUMPRODUCT(($L125:$S125&gt;0.005)*(($L2:$S2&gt;Q$2)+($L2:$S2=Q$2)*($L125:$S125&lt;Q125)+($L2:$S2=Q$2)*($L125:$S125=Q125)*($L1:$S1&lt;Q$1))))</f>
        <v/>
      </c>
      <c r="Z125">
        <f>IF(R125&lt;=0.005,99,1+SUMPRODUCT(($L125:$S125&gt;0.005)*(($L2:$S2&gt;R$2)+($L2:$S2=R$2)*($L125:$S125&lt;R125)+($L2:$S2=R$2)*($L125:$S125=R125)*($L1:$S1&lt;R$1))))</f>
        <v/>
      </c>
      <c r="AA125">
        <f>IF(S125&lt;=0.005,99,1+SUMPRODUCT(($L125:$S125&gt;0.005)*(($L2:$S2&gt;S$2)+($L2:$S2=S$2)*($L125:$S125&lt;S125)+($L2:$S2=S$2)*($L125:$S125=S125)*($L1:$S1&lt;S$1))))</f>
        <v/>
      </c>
      <c r="AB125">
        <f>IF(L125-MIN(L125,MAX(0,$B125-SUMPRODUCT(($T125:$AA125&lt;T125)*$L125:$S125)))&lt;=0.005,0,L125-MIN(L125,MAX(0,$B125-SUMPRODUCT(($T125:$AA125&lt;T125)*$L125:$S125))))</f>
        <v/>
      </c>
      <c r="AC125">
        <f>IF(M125-MIN(M125,MAX(0,$B125-SUMPRODUCT(($T125:$AA125&lt;U125)*$L125:$S125)))&lt;=0.005,0,M125-MIN(M125,MAX(0,$B125-SUMPRODUCT(($T125:$AA125&lt;U125)*$L125:$S125))))</f>
        <v/>
      </c>
      <c r="AD125">
        <f>IF(N125-MIN(N125,MAX(0,$B125-SUMPRODUCT(($T125:$AA125&lt;V125)*$L125:$S125)))&lt;=0.005,0,N125-MIN(N125,MAX(0,$B125-SUMPRODUCT(($T125:$AA125&lt;V125)*$L125:$S125))))</f>
        <v/>
      </c>
      <c r="AE125">
        <f>IF(O125-MIN(O125,MAX(0,$B125-SUMPRODUCT(($T125:$AA125&lt;W125)*$L125:$S125)))&lt;=0.005,0,O125-MIN(O125,MAX(0,$B125-SUMPRODUCT(($T125:$AA125&lt;W125)*$L125:$S125))))</f>
        <v/>
      </c>
      <c r="AF125">
        <f>IF(P125-MIN(P125,MAX(0,$B125-SUMPRODUCT(($T125:$AA125&lt;X125)*$L125:$S125)))&lt;=0.005,0,P125-MIN(P125,MAX(0,$B125-SUMPRODUCT(($T125:$AA125&lt;X125)*$L125:$S125))))</f>
        <v/>
      </c>
      <c r="AG125">
        <f>IF(Q125-MIN(Q125,MAX(0,$B125-SUMPRODUCT(($T125:$AA125&lt;Y125)*$L125:$S125)))&lt;=0.005,0,Q125-MIN(Q125,MAX(0,$B125-SUMPRODUCT(($T125:$AA125&lt;Y125)*$L125:$S125))))</f>
        <v/>
      </c>
      <c r="AH125">
        <f>IF(R125-MIN(R125,MAX(0,$B125-SUMPRODUCT(($T125:$AA125&lt;Z125)*$L125:$S125)))&lt;=0.005,0,R125-MIN(R125,MAX(0,$B125-SUMPRODUCT(($T125:$AA125&lt;Z125)*$L125:$S125))))</f>
        <v/>
      </c>
      <c r="AI125">
        <f>IF(S125-MIN(S125,MAX(0,$B125-SUMPRODUCT(($T125:$AA125&lt;AA125)*$L125:$S125)))&lt;=0.005,0,S125-MIN(S125,MAX(0,$B125-SUMPRODUCT(($T125:$AA125&lt;AA125)*$L125:$S125))))</f>
        <v/>
      </c>
    </row>
    <row r="126">
      <c r="A126" t="n">
        <v>123</v>
      </c>
      <c r="B126">
        <f>Debts!$B$4-(SUM($D126:$K126)-SUM($L126:$S126))</f>
        <v/>
      </c>
      <c r="C126">
        <f>SUM($AB126:$AI126)</f>
        <v/>
      </c>
      <c r="D126">
        <f>IF(N(AB125)&gt;0,N(AB125)*(1+N(Debts!$C$7)/1200),0)</f>
        <v/>
      </c>
      <c r="E126">
        <f>IF(N(AC125)&gt;0,N(AC125)*(1+N(Debts!$C$8)/1200),0)</f>
        <v/>
      </c>
      <c r="F126">
        <f>IF(N(AD125)&gt;0,N(AD125)*(1+N(Debts!$C$9)/1200),0)</f>
        <v/>
      </c>
      <c r="G126">
        <f>IF(N(AE125)&gt;0,N(AE125)*(1+N(Debts!$C$10)/1200),0)</f>
        <v/>
      </c>
      <c r="H126">
        <f>IF(N(AF125)&gt;0,N(AF125)*(1+N(Debts!$C$11)/1200),0)</f>
        <v/>
      </c>
      <c r="I126">
        <f>IF(N(AG125)&gt;0,N(AG125)*(1+N(Debts!$C$12)/1200),0)</f>
        <v/>
      </c>
      <c r="J126">
        <f>IF(N(AH125)&gt;0,N(AH125)*(1+N(Debts!$C$13)/1200),0)</f>
        <v/>
      </c>
      <c r="K126">
        <f>IF(N(AI125)&gt;0,N(AI125)*(1+N(Debts!$C$14)/1200),0)</f>
        <v/>
      </c>
      <c r="L126">
        <f>D126-MIN(N(Debts!$D$7),D126)</f>
        <v/>
      </c>
      <c r="M126">
        <f>E126-MIN(N(Debts!$D$8),E126)</f>
        <v/>
      </c>
      <c r="N126">
        <f>F126-MIN(N(Debts!$D$9),F126)</f>
        <v/>
      </c>
      <c r="O126">
        <f>G126-MIN(N(Debts!$D$10),G126)</f>
        <v/>
      </c>
      <c r="P126">
        <f>H126-MIN(N(Debts!$D$11),H126)</f>
        <v/>
      </c>
      <c r="Q126">
        <f>I126-MIN(N(Debts!$D$12),I126)</f>
        <v/>
      </c>
      <c r="R126">
        <f>J126-MIN(N(Debts!$D$13),J126)</f>
        <v/>
      </c>
      <c r="S126">
        <f>K126-MIN(N(Debts!$D$14),K126)</f>
        <v/>
      </c>
      <c r="T126">
        <f>IF(L126&lt;=0.005,99,1+SUMPRODUCT(($L126:$S126&gt;0.005)*(($L2:$S2&gt;L$2)+($L2:$S2=L$2)*($L126:$S126&lt;L126)+($L2:$S2=L$2)*($L126:$S126=L126)*($L1:$S1&lt;L$1))))</f>
        <v/>
      </c>
      <c r="U126">
        <f>IF(M126&lt;=0.005,99,1+SUMPRODUCT(($L126:$S126&gt;0.005)*(($L2:$S2&gt;M$2)+($L2:$S2=M$2)*($L126:$S126&lt;M126)+($L2:$S2=M$2)*($L126:$S126=M126)*($L1:$S1&lt;M$1))))</f>
        <v/>
      </c>
      <c r="V126">
        <f>IF(N126&lt;=0.005,99,1+SUMPRODUCT(($L126:$S126&gt;0.005)*(($L2:$S2&gt;N$2)+($L2:$S2=N$2)*($L126:$S126&lt;N126)+($L2:$S2=N$2)*($L126:$S126=N126)*($L1:$S1&lt;N$1))))</f>
        <v/>
      </c>
      <c r="W126">
        <f>IF(O126&lt;=0.005,99,1+SUMPRODUCT(($L126:$S126&gt;0.005)*(($L2:$S2&gt;O$2)+($L2:$S2=O$2)*($L126:$S126&lt;O126)+($L2:$S2=O$2)*($L126:$S126=O126)*($L1:$S1&lt;O$1))))</f>
        <v/>
      </c>
      <c r="X126">
        <f>IF(P126&lt;=0.005,99,1+SUMPRODUCT(($L126:$S126&gt;0.005)*(($L2:$S2&gt;P$2)+($L2:$S2=P$2)*($L126:$S126&lt;P126)+($L2:$S2=P$2)*($L126:$S126=P126)*($L1:$S1&lt;P$1))))</f>
        <v/>
      </c>
      <c r="Y126">
        <f>IF(Q126&lt;=0.005,99,1+SUMPRODUCT(($L126:$S126&gt;0.005)*(($L2:$S2&gt;Q$2)+($L2:$S2=Q$2)*($L126:$S126&lt;Q126)+($L2:$S2=Q$2)*($L126:$S126=Q126)*($L1:$S1&lt;Q$1))))</f>
        <v/>
      </c>
      <c r="Z126">
        <f>IF(R126&lt;=0.005,99,1+SUMPRODUCT(($L126:$S126&gt;0.005)*(($L2:$S2&gt;R$2)+($L2:$S2=R$2)*($L126:$S126&lt;R126)+($L2:$S2=R$2)*($L126:$S126=R126)*($L1:$S1&lt;R$1))))</f>
        <v/>
      </c>
      <c r="AA126">
        <f>IF(S126&lt;=0.005,99,1+SUMPRODUCT(($L126:$S126&gt;0.005)*(($L2:$S2&gt;S$2)+($L2:$S2=S$2)*($L126:$S126&lt;S126)+($L2:$S2=S$2)*($L126:$S126=S126)*($L1:$S1&lt;S$1))))</f>
        <v/>
      </c>
      <c r="AB126">
        <f>IF(L126-MIN(L126,MAX(0,$B126-SUMPRODUCT(($T126:$AA126&lt;T126)*$L126:$S126)))&lt;=0.005,0,L126-MIN(L126,MAX(0,$B126-SUMPRODUCT(($T126:$AA126&lt;T126)*$L126:$S126))))</f>
        <v/>
      </c>
      <c r="AC126">
        <f>IF(M126-MIN(M126,MAX(0,$B126-SUMPRODUCT(($T126:$AA126&lt;U126)*$L126:$S126)))&lt;=0.005,0,M126-MIN(M126,MAX(0,$B126-SUMPRODUCT(($T126:$AA126&lt;U126)*$L126:$S126))))</f>
        <v/>
      </c>
      <c r="AD126">
        <f>IF(N126-MIN(N126,MAX(0,$B126-SUMPRODUCT(($T126:$AA126&lt;V126)*$L126:$S126)))&lt;=0.005,0,N126-MIN(N126,MAX(0,$B126-SUMPRODUCT(($T126:$AA126&lt;V126)*$L126:$S126))))</f>
        <v/>
      </c>
      <c r="AE126">
        <f>IF(O126-MIN(O126,MAX(0,$B126-SUMPRODUCT(($T126:$AA126&lt;W126)*$L126:$S126)))&lt;=0.005,0,O126-MIN(O126,MAX(0,$B126-SUMPRODUCT(($T126:$AA126&lt;W126)*$L126:$S126))))</f>
        <v/>
      </c>
      <c r="AF126">
        <f>IF(P126-MIN(P126,MAX(0,$B126-SUMPRODUCT(($T126:$AA126&lt;X126)*$L126:$S126)))&lt;=0.005,0,P126-MIN(P126,MAX(0,$B126-SUMPRODUCT(($T126:$AA126&lt;X126)*$L126:$S126))))</f>
        <v/>
      </c>
      <c r="AG126">
        <f>IF(Q126-MIN(Q126,MAX(0,$B126-SUMPRODUCT(($T126:$AA126&lt;Y126)*$L126:$S126)))&lt;=0.005,0,Q126-MIN(Q126,MAX(0,$B126-SUMPRODUCT(($T126:$AA126&lt;Y126)*$L126:$S126))))</f>
        <v/>
      </c>
      <c r="AH126">
        <f>IF(R126-MIN(R126,MAX(0,$B126-SUMPRODUCT(($T126:$AA126&lt;Z126)*$L126:$S126)))&lt;=0.005,0,R126-MIN(R126,MAX(0,$B126-SUMPRODUCT(($T126:$AA126&lt;Z126)*$L126:$S126))))</f>
        <v/>
      </c>
      <c r="AI126">
        <f>IF(S126-MIN(S126,MAX(0,$B126-SUMPRODUCT(($T126:$AA126&lt;AA126)*$L126:$S126)))&lt;=0.005,0,S126-MIN(S126,MAX(0,$B126-SUMPRODUCT(($T126:$AA126&lt;AA126)*$L126:$S126))))</f>
        <v/>
      </c>
    </row>
    <row r="127">
      <c r="A127" t="n">
        <v>124</v>
      </c>
      <c r="B127">
        <f>Debts!$B$4-(SUM($D127:$K127)-SUM($L127:$S127))</f>
        <v/>
      </c>
      <c r="C127">
        <f>SUM($AB127:$AI127)</f>
        <v/>
      </c>
      <c r="D127">
        <f>IF(N(AB126)&gt;0,N(AB126)*(1+N(Debts!$C$7)/1200),0)</f>
        <v/>
      </c>
      <c r="E127">
        <f>IF(N(AC126)&gt;0,N(AC126)*(1+N(Debts!$C$8)/1200),0)</f>
        <v/>
      </c>
      <c r="F127">
        <f>IF(N(AD126)&gt;0,N(AD126)*(1+N(Debts!$C$9)/1200),0)</f>
        <v/>
      </c>
      <c r="G127">
        <f>IF(N(AE126)&gt;0,N(AE126)*(1+N(Debts!$C$10)/1200),0)</f>
        <v/>
      </c>
      <c r="H127">
        <f>IF(N(AF126)&gt;0,N(AF126)*(1+N(Debts!$C$11)/1200),0)</f>
        <v/>
      </c>
      <c r="I127">
        <f>IF(N(AG126)&gt;0,N(AG126)*(1+N(Debts!$C$12)/1200),0)</f>
        <v/>
      </c>
      <c r="J127">
        <f>IF(N(AH126)&gt;0,N(AH126)*(1+N(Debts!$C$13)/1200),0)</f>
        <v/>
      </c>
      <c r="K127">
        <f>IF(N(AI126)&gt;0,N(AI126)*(1+N(Debts!$C$14)/1200),0)</f>
        <v/>
      </c>
      <c r="L127">
        <f>D127-MIN(N(Debts!$D$7),D127)</f>
        <v/>
      </c>
      <c r="M127">
        <f>E127-MIN(N(Debts!$D$8),E127)</f>
        <v/>
      </c>
      <c r="N127">
        <f>F127-MIN(N(Debts!$D$9),F127)</f>
        <v/>
      </c>
      <c r="O127">
        <f>G127-MIN(N(Debts!$D$10),G127)</f>
        <v/>
      </c>
      <c r="P127">
        <f>H127-MIN(N(Debts!$D$11),H127)</f>
        <v/>
      </c>
      <c r="Q127">
        <f>I127-MIN(N(Debts!$D$12),I127)</f>
        <v/>
      </c>
      <c r="R127">
        <f>J127-MIN(N(Debts!$D$13),J127)</f>
        <v/>
      </c>
      <c r="S127">
        <f>K127-MIN(N(Debts!$D$14),K127)</f>
        <v/>
      </c>
      <c r="T127">
        <f>IF(L127&lt;=0.005,99,1+SUMPRODUCT(($L127:$S127&gt;0.005)*(($L2:$S2&gt;L$2)+($L2:$S2=L$2)*($L127:$S127&lt;L127)+($L2:$S2=L$2)*($L127:$S127=L127)*($L1:$S1&lt;L$1))))</f>
        <v/>
      </c>
      <c r="U127">
        <f>IF(M127&lt;=0.005,99,1+SUMPRODUCT(($L127:$S127&gt;0.005)*(($L2:$S2&gt;M$2)+($L2:$S2=M$2)*($L127:$S127&lt;M127)+($L2:$S2=M$2)*($L127:$S127=M127)*($L1:$S1&lt;M$1))))</f>
        <v/>
      </c>
      <c r="V127">
        <f>IF(N127&lt;=0.005,99,1+SUMPRODUCT(($L127:$S127&gt;0.005)*(($L2:$S2&gt;N$2)+($L2:$S2=N$2)*($L127:$S127&lt;N127)+($L2:$S2=N$2)*($L127:$S127=N127)*($L1:$S1&lt;N$1))))</f>
        <v/>
      </c>
      <c r="W127">
        <f>IF(O127&lt;=0.005,99,1+SUMPRODUCT(($L127:$S127&gt;0.005)*(($L2:$S2&gt;O$2)+($L2:$S2=O$2)*($L127:$S127&lt;O127)+($L2:$S2=O$2)*($L127:$S127=O127)*($L1:$S1&lt;O$1))))</f>
        <v/>
      </c>
      <c r="X127">
        <f>IF(P127&lt;=0.005,99,1+SUMPRODUCT(($L127:$S127&gt;0.005)*(($L2:$S2&gt;P$2)+($L2:$S2=P$2)*($L127:$S127&lt;P127)+($L2:$S2=P$2)*($L127:$S127=P127)*($L1:$S1&lt;P$1))))</f>
        <v/>
      </c>
      <c r="Y127">
        <f>IF(Q127&lt;=0.005,99,1+SUMPRODUCT(($L127:$S127&gt;0.005)*(($L2:$S2&gt;Q$2)+($L2:$S2=Q$2)*($L127:$S127&lt;Q127)+($L2:$S2=Q$2)*($L127:$S127=Q127)*($L1:$S1&lt;Q$1))))</f>
        <v/>
      </c>
      <c r="Z127">
        <f>IF(R127&lt;=0.005,99,1+SUMPRODUCT(($L127:$S127&gt;0.005)*(($L2:$S2&gt;R$2)+($L2:$S2=R$2)*($L127:$S127&lt;R127)+($L2:$S2=R$2)*($L127:$S127=R127)*($L1:$S1&lt;R$1))))</f>
        <v/>
      </c>
      <c r="AA127">
        <f>IF(S127&lt;=0.005,99,1+SUMPRODUCT(($L127:$S127&gt;0.005)*(($L2:$S2&gt;S$2)+($L2:$S2=S$2)*($L127:$S127&lt;S127)+($L2:$S2=S$2)*($L127:$S127=S127)*($L1:$S1&lt;S$1))))</f>
        <v/>
      </c>
      <c r="AB127">
        <f>IF(L127-MIN(L127,MAX(0,$B127-SUMPRODUCT(($T127:$AA127&lt;T127)*$L127:$S127)))&lt;=0.005,0,L127-MIN(L127,MAX(0,$B127-SUMPRODUCT(($T127:$AA127&lt;T127)*$L127:$S127))))</f>
        <v/>
      </c>
      <c r="AC127">
        <f>IF(M127-MIN(M127,MAX(0,$B127-SUMPRODUCT(($T127:$AA127&lt;U127)*$L127:$S127)))&lt;=0.005,0,M127-MIN(M127,MAX(0,$B127-SUMPRODUCT(($T127:$AA127&lt;U127)*$L127:$S127))))</f>
        <v/>
      </c>
      <c r="AD127">
        <f>IF(N127-MIN(N127,MAX(0,$B127-SUMPRODUCT(($T127:$AA127&lt;V127)*$L127:$S127)))&lt;=0.005,0,N127-MIN(N127,MAX(0,$B127-SUMPRODUCT(($T127:$AA127&lt;V127)*$L127:$S127))))</f>
        <v/>
      </c>
      <c r="AE127">
        <f>IF(O127-MIN(O127,MAX(0,$B127-SUMPRODUCT(($T127:$AA127&lt;W127)*$L127:$S127)))&lt;=0.005,0,O127-MIN(O127,MAX(0,$B127-SUMPRODUCT(($T127:$AA127&lt;W127)*$L127:$S127))))</f>
        <v/>
      </c>
      <c r="AF127">
        <f>IF(P127-MIN(P127,MAX(0,$B127-SUMPRODUCT(($T127:$AA127&lt;X127)*$L127:$S127)))&lt;=0.005,0,P127-MIN(P127,MAX(0,$B127-SUMPRODUCT(($T127:$AA127&lt;X127)*$L127:$S127))))</f>
        <v/>
      </c>
      <c r="AG127">
        <f>IF(Q127-MIN(Q127,MAX(0,$B127-SUMPRODUCT(($T127:$AA127&lt;Y127)*$L127:$S127)))&lt;=0.005,0,Q127-MIN(Q127,MAX(0,$B127-SUMPRODUCT(($T127:$AA127&lt;Y127)*$L127:$S127))))</f>
        <v/>
      </c>
      <c r="AH127">
        <f>IF(R127-MIN(R127,MAX(0,$B127-SUMPRODUCT(($T127:$AA127&lt;Z127)*$L127:$S127)))&lt;=0.005,0,R127-MIN(R127,MAX(0,$B127-SUMPRODUCT(($T127:$AA127&lt;Z127)*$L127:$S127))))</f>
        <v/>
      </c>
      <c r="AI127">
        <f>IF(S127-MIN(S127,MAX(0,$B127-SUMPRODUCT(($T127:$AA127&lt;AA127)*$L127:$S127)))&lt;=0.005,0,S127-MIN(S127,MAX(0,$B127-SUMPRODUCT(($T127:$AA127&lt;AA127)*$L127:$S127))))</f>
        <v/>
      </c>
    </row>
    <row r="128">
      <c r="A128" t="n">
        <v>125</v>
      </c>
      <c r="B128">
        <f>Debts!$B$4-(SUM($D128:$K128)-SUM($L128:$S128))</f>
        <v/>
      </c>
      <c r="C128">
        <f>SUM($AB128:$AI128)</f>
        <v/>
      </c>
      <c r="D128">
        <f>IF(N(AB127)&gt;0,N(AB127)*(1+N(Debts!$C$7)/1200),0)</f>
        <v/>
      </c>
      <c r="E128">
        <f>IF(N(AC127)&gt;0,N(AC127)*(1+N(Debts!$C$8)/1200),0)</f>
        <v/>
      </c>
      <c r="F128">
        <f>IF(N(AD127)&gt;0,N(AD127)*(1+N(Debts!$C$9)/1200),0)</f>
        <v/>
      </c>
      <c r="G128">
        <f>IF(N(AE127)&gt;0,N(AE127)*(1+N(Debts!$C$10)/1200),0)</f>
        <v/>
      </c>
      <c r="H128">
        <f>IF(N(AF127)&gt;0,N(AF127)*(1+N(Debts!$C$11)/1200),0)</f>
        <v/>
      </c>
      <c r="I128">
        <f>IF(N(AG127)&gt;0,N(AG127)*(1+N(Debts!$C$12)/1200),0)</f>
        <v/>
      </c>
      <c r="J128">
        <f>IF(N(AH127)&gt;0,N(AH127)*(1+N(Debts!$C$13)/1200),0)</f>
        <v/>
      </c>
      <c r="K128">
        <f>IF(N(AI127)&gt;0,N(AI127)*(1+N(Debts!$C$14)/1200),0)</f>
        <v/>
      </c>
      <c r="L128">
        <f>D128-MIN(N(Debts!$D$7),D128)</f>
        <v/>
      </c>
      <c r="M128">
        <f>E128-MIN(N(Debts!$D$8),E128)</f>
        <v/>
      </c>
      <c r="N128">
        <f>F128-MIN(N(Debts!$D$9),F128)</f>
        <v/>
      </c>
      <c r="O128">
        <f>G128-MIN(N(Debts!$D$10),G128)</f>
        <v/>
      </c>
      <c r="P128">
        <f>H128-MIN(N(Debts!$D$11),H128)</f>
        <v/>
      </c>
      <c r="Q128">
        <f>I128-MIN(N(Debts!$D$12),I128)</f>
        <v/>
      </c>
      <c r="R128">
        <f>J128-MIN(N(Debts!$D$13),J128)</f>
        <v/>
      </c>
      <c r="S128">
        <f>K128-MIN(N(Debts!$D$14),K128)</f>
        <v/>
      </c>
      <c r="T128">
        <f>IF(L128&lt;=0.005,99,1+SUMPRODUCT(($L128:$S128&gt;0.005)*(($L2:$S2&gt;L$2)+($L2:$S2=L$2)*($L128:$S128&lt;L128)+($L2:$S2=L$2)*($L128:$S128=L128)*($L1:$S1&lt;L$1))))</f>
        <v/>
      </c>
      <c r="U128">
        <f>IF(M128&lt;=0.005,99,1+SUMPRODUCT(($L128:$S128&gt;0.005)*(($L2:$S2&gt;M$2)+($L2:$S2=M$2)*($L128:$S128&lt;M128)+($L2:$S2=M$2)*($L128:$S128=M128)*($L1:$S1&lt;M$1))))</f>
        <v/>
      </c>
      <c r="V128">
        <f>IF(N128&lt;=0.005,99,1+SUMPRODUCT(($L128:$S128&gt;0.005)*(($L2:$S2&gt;N$2)+($L2:$S2=N$2)*($L128:$S128&lt;N128)+($L2:$S2=N$2)*($L128:$S128=N128)*($L1:$S1&lt;N$1))))</f>
        <v/>
      </c>
      <c r="W128">
        <f>IF(O128&lt;=0.005,99,1+SUMPRODUCT(($L128:$S128&gt;0.005)*(($L2:$S2&gt;O$2)+($L2:$S2=O$2)*($L128:$S128&lt;O128)+($L2:$S2=O$2)*($L128:$S128=O128)*($L1:$S1&lt;O$1))))</f>
        <v/>
      </c>
      <c r="X128">
        <f>IF(P128&lt;=0.005,99,1+SUMPRODUCT(($L128:$S128&gt;0.005)*(($L2:$S2&gt;P$2)+($L2:$S2=P$2)*($L128:$S128&lt;P128)+($L2:$S2=P$2)*($L128:$S128=P128)*($L1:$S1&lt;P$1))))</f>
        <v/>
      </c>
      <c r="Y128">
        <f>IF(Q128&lt;=0.005,99,1+SUMPRODUCT(($L128:$S128&gt;0.005)*(($L2:$S2&gt;Q$2)+($L2:$S2=Q$2)*($L128:$S128&lt;Q128)+($L2:$S2=Q$2)*($L128:$S128=Q128)*($L1:$S1&lt;Q$1))))</f>
        <v/>
      </c>
      <c r="Z128">
        <f>IF(R128&lt;=0.005,99,1+SUMPRODUCT(($L128:$S128&gt;0.005)*(($L2:$S2&gt;R$2)+($L2:$S2=R$2)*($L128:$S128&lt;R128)+($L2:$S2=R$2)*($L128:$S128=R128)*($L1:$S1&lt;R$1))))</f>
        <v/>
      </c>
      <c r="AA128">
        <f>IF(S128&lt;=0.005,99,1+SUMPRODUCT(($L128:$S128&gt;0.005)*(($L2:$S2&gt;S$2)+($L2:$S2=S$2)*($L128:$S128&lt;S128)+($L2:$S2=S$2)*($L128:$S128=S128)*($L1:$S1&lt;S$1))))</f>
        <v/>
      </c>
      <c r="AB128">
        <f>IF(L128-MIN(L128,MAX(0,$B128-SUMPRODUCT(($T128:$AA128&lt;T128)*$L128:$S128)))&lt;=0.005,0,L128-MIN(L128,MAX(0,$B128-SUMPRODUCT(($T128:$AA128&lt;T128)*$L128:$S128))))</f>
        <v/>
      </c>
      <c r="AC128">
        <f>IF(M128-MIN(M128,MAX(0,$B128-SUMPRODUCT(($T128:$AA128&lt;U128)*$L128:$S128)))&lt;=0.005,0,M128-MIN(M128,MAX(0,$B128-SUMPRODUCT(($T128:$AA128&lt;U128)*$L128:$S128))))</f>
        <v/>
      </c>
      <c r="AD128">
        <f>IF(N128-MIN(N128,MAX(0,$B128-SUMPRODUCT(($T128:$AA128&lt;V128)*$L128:$S128)))&lt;=0.005,0,N128-MIN(N128,MAX(0,$B128-SUMPRODUCT(($T128:$AA128&lt;V128)*$L128:$S128))))</f>
        <v/>
      </c>
      <c r="AE128">
        <f>IF(O128-MIN(O128,MAX(0,$B128-SUMPRODUCT(($T128:$AA128&lt;W128)*$L128:$S128)))&lt;=0.005,0,O128-MIN(O128,MAX(0,$B128-SUMPRODUCT(($T128:$AA128&lt;W128)*$L128:$S128))))</f>
        <v/>
      </c>
      <c r="AF128">
        <f>IF(P128-MIN(P128,MAX(0,$B128-SUMPRODUCT(($T128:$AA128&lt;X128)*$L128:$S128)))&lt;=0.005,0,P128-MIN(P128,MAX(0,$B128-SUMPRODUCT(($T128:$AA128&lt;X128)*$L128:$S128))))</f>
        <v/>
      </c>
      <c r="AG128">
        <f>IF(Q128-MIN(Q128,MAX(0,$B128-SUMPRODUCT(($T128:$AA128&lt;Y128)*$L128:$S128)))&lt;=0.005,0,Q128-MIN(Q128,MAX(0,$B128-SUMPRODUCT(($T128:$AA128&lt;Y128)*$L128:$S128))))</f>
        <v/>
      </c>
      <c r="AH128">
        <f>IF(R128-MIN(R128,MAX(0,$B128-SUMPRODUCT(($T128:$AA128&lt;Z128)*$L128:$S128)))&lt;=0.005,0,R128-MIN(R128,MAX(0,$B128-SUMPRODUCT(($T128:$AA128&lt;Z128)*$L128:$S128))))</f>
        <v/>
      </c>
      <c r="AI128">
        <f>IF(S128-MIN(S128,MAX(0,$B128-SUMPRODUCT(($T128:$AA128&lt;AA128)*$L128:$S128)))&lt;=0.005,0,S128-MIN(S128,MAX(0,$B128-SUMPRODUCT(($T128:$AA128&lt;AA128)*$L128:$S128))))</f>
        <v/>
      </c>
    </row>
    <row r="129">
      <c r="A129" t="n">
        <v>126</v>
      </c>
      <c r="B129">
        <f>Debts!$B$4-(SUM($D129:$K129)-SUM($L129:$S129))</f>
        <v/>
      </c>
      <c r="C129">
        <f>SUM($AB129:$AI129)</f>
        <v/>
      </c>
      <c r="D129">
        <f>IF(N(AB128)&gt;0,N(AB128)*(1+N(Debts!$C$7)/1200),0)</f>
        <v/>
      </c>
      <c r="E129">
        <f>IF(N(AC128)&gt;0,N(AC128)*(1+N(Debts!$C$8)/1200),0)</f>
        <v/>
      </c>
      <c r="F129">
        <f>IF(N(AD128)&gt;0,N(AD128)*(1+N(Debts!$C$9)/1200),0)</f>
        <v/>
      </c>
      <c r="G129">
        <f>IF(N(AE128)&gt;0,N(AE128)*(1+N(Debts!$C$10)/1200),0)</f>
        <v/>
      </c>
      <c r="H129">
        <f>IF(N(AF128)&gt;0,N(AF128)*(1+N(Debts!$C$11)/1200),0)</f>
        <v/>
      </c>
      <c r="I129">
        <f>IF(N(AG128)&gt;0,N(AG128)*(1+N(Debts!$C$12)/1200),0)</f>
        <v/>
      </c>
      <c r="J129">
        <f>IF(N(AH128)&gt;0,N(AH128)*(1+N(Debts!$C$13)/1200),0)</f>
        <v/>
      </c>
      <c r="K129">
        <f>IF(N(AI128)&gt;0,N(AI128)*(1+N(Debts!$C$14)/1200),0)</f>
        <v/>
      </c>
      <c r="L129">
        <f>D129-MIN(N(Debts!$D$7),D129)</f>
        <v/>
      </c>
      <c r="M129">
        <f>E129-MIN(N(Debts!$D$8),E129)</f>
        <v/>
      </c>
      <c r="N129">
        <f>F129-MIN(N(Debts!$D$9),F129)</f>
        <v/>
      </c>
      <c r="O129">
        <f>G129-MIN(N(Debts!$D$10),G129)</f>
        <v/>
      </c>
      <c r="P129">
        <f>H129-MIN(N(Debts!$D$11),H129)</f>
        <v/>
      </c>
      <c r="Q129">
        <f>I129-MIN(N(Debts!$D$12),I129)</f>
        <v/>
      </c>
      <c r="R129">
        <f>J129-MIN(N(Debts!$D$13),J129)</f>
        <v/>
      </c>
      <c r="S129">
        <f>K129-MIN(N(Debts!$D$14),K129)</f>
        <v/>
      </c>
      <c r="T129">
        <f>IF(L129&lt;=0.005,99,1+SUMPRODUCT(($L129:$S129&gt;0.005)*(($L2:$S2&gt;L$2)+($L2:$S2=L$2)*($L129:$S129&lt;L129)+($L2:$S2=L$2)*($L129:$S129=L129)*($L1:$S1&lt;L$1))))</f>
        <v/>
      </c>
      <c r="U129">
        <f>IF(M129&lt;=0.005,99,1+SUMPRODUCT(($L129:$S129&gt;0.005)*(($L2:$S2&gt;M$2)+($L2:$S2=M$2)*($L129:$S129&lt;M129)+($L2:$S2=M$2)*($L129:$S129=M129)*($L1:$S1&lt;M$1))))</f>
        <v/>
      </c>
      <c r="V129">
        <f>IF(N129&lt;=0.005,99,1+SUMPRODUCT(($L129:$S129&gt;0.005)*(($L2:$S2&gt;N$2)+($L2:$S2=N$2)*($L129:$S129&lt;N129)+($L2:$S2=N$2)*($L129:$S129=N129)*($L1:$S1&lt;N$1))))</f>
        <v/>
      </c>
      <c r="W129">
        <f>IF(O129&lt;=0.005,99,1+SUMPRODUCT(($L129:$S129&gt;0.005)*(($L2:$S2&gt;O$2)+($L2:$S2=O$2)*($L129:$S129&lt;O129)+($L2:$S2=O$2)*($L129:$S129=O129)*($L1:$S1&lt;O$1))))</f>
        <v/>
      </c>
      <c r="X129">
        <f>IF(P129&lt;=0.005,99,1+SUMPRODUCT(($L129:$S129&gt;0.005)*(($L2:$S2&gt;P$2)+($L2:$S2=P$2)*($L129:$S129&lt;P129)+($L2:$S2=P$2)*($L129:$S129=P129)*($L1:$S1&lt;P$1))))</f>
        <v/>
      </c>
      <c r="Y129">
        <f>IF(Q129&lt;=0.005,99,1+SUMPRODUCT(($L129:$S129&gt;0.005)*(($L2:$S2&gt;Q$2)+($L2:$S2=Q$2)*($L129:$S129&lt;Q129)+($L2:$S2=Q$2)*($L129:$S129=Q129)*($L1:$S1&lt;Q$1))))</f>
        <v/>
      </c>
      <c r="Z129">
        <f>IF(R129&lt;=0.005,99,1+SUMPRODUCT(($L129:$S129&gt;0.005)*(($L2:$S2&gt;R$2)+($L2:$S2=R$2)*($L129:$S129&lt;R129)+($L2:$S2=R$2)*($L129:$S129=R129)*($L1:$S1&lt;R$1))))</f>
        <v/>
      </c>
      <c r="AA129">
        <f>IF(S129&lt;=0.005,99,1+SUMPRODUCT(($L129:$S129&gt;0.005)*(($L2:$S2&gt;S$2)+($L2:$S2=S$2)*($L129:$S129&lt;S129)+($L2:$S2=S$2)*($L129:$S129=S129)*($L1:$S1&lt;S$1))))</f>
        <v/>
      </c>
      <c r="AB129">
        <f>IF(L129-MIN(L129,MAX(0,$B129-SUMPRODUCT(($T129:$AA129&lt;T129)*$L129:$S129)))&lt;=0.005,0,L129-MIN(L129,MAX(0,$B129-SUMPRODUCT(($T129:$AA129&lt;T129)*$L129:$S129))))</f>
        <v/>
      </c>
      <c r="AC129">
        <f>IF(M129-MIN(M129,MAX(0,$B129-SUMPRODUCT(($T129:$AA129&lt;U129)*$L129:$S129)))&lt;=0.005,0,M129-MIN(M129,MAX(0,$B129-SUMPRODUCT(($T129:$AA129&lt;U129)*$L129:$S129))))</f>
        <v/>
      </c>
      <c r="AD129">
        <f>IF(N129-MIN(N129,MAX(0,$B129-SUMPRODUCT(($T129:$AA129&lt;V129)*$L129:$S129)))&lt;=0.005,0,N129-MIN(N129,MAX(0,$B129-SUMPRODUCT(($T129:$AA129&lt;V129)*$L129:$S129))))</f>
        <v/>
      </c>
      <c r="AE129">
        <f>IF(O129-MIN(O129,MAX(0,$B129-SUMPRODUCT(($T129:$AA129&lt;W129)*$L129:$S129)))&lt;=0.005,0,O129-MIN(O129,MAX(0,$B129-SUMPRODUCT(($T129:$AA129&lt;W129)*$L129:$S129))))</f>
        <v/>
      </c>
      <c r="AF129">
        <f>IF(P129-MIN(P129,MAX(0,$B129-SUMPRODUCT(($T129:$AA129&lt;X129)*$L129:$S129)))&lt;=0.005,0,P129-MIN(P129,MAX(0,$B129-SUMPRODUCT(($T129:$AA129&lt;X129)*$L129:$S129))))</f>
        <v/>
      </c>
      <c r="AG129">
        <f>IF(Q129-MIN(Q129,MAX(0,$B129-SUMPRODUCT(($T129:$AA129&lt;Y129)*$L129:$S129)))&lt;=0.005,0,Q129-MIN(Q129,MAX(0,$B129-SUMPRODUCT(($T129:$AA129&lt;Y129)*$L129:$S129))))</f>
        <v/>
      </c>
      <c r="AH129">
        <f>IF(R129-MIN(R129,MAX(0,$B129-SUMPRODUCT(($T129:$AA129&lt;Z129)*$L129:$S129)))&lt;=0.005,0,R129-MIN(R129,MAX(0,$B129-SUMPRODUCT(($T129:$AA129&lt;Z129)*$L129:$S129))))</f>
        <v/>
      </c>
      <c r="AI129">
        <f>IF(S129-MIN(S129,MAX(0,$B129-SUMPRODUCT(($T129:$AA129&lt;AA129)*$L129:$S129)))&lt;=0.005,0,S129-MIN(S129,MAX(0,$B129-SUMPRODUCT(($T129:$AA129&lt;AA129)*$L129:$S129))))</f>
        <v/>
      </c>
    </row>
    <row r="130">
      <c r="A130" t="n">
        <v>127</v>
      </c>
      <c r="B130">
        <f>Debts!$B$4-(SUM($D130:$K130)-SUM($L130:$S130))</f>
        <v/>
      </c>
      <c r="C130">
        <f>SUM($AB130:$AI130)</f>
        <v/>
      </c>
      <c r="D130">
        <f>IF(N(AB129)&gt;0,N(AB129)*(1+N(Debts!$C$7)/1200),0)</f>
        <v/>
      </c>
      <c r="E130">
        <f>IF(N(AC129)&gt;0,N(AC129)*(1+N(Debts!$C$8)/1200),0)</f>
        <v/>
      </c>
      <c r="F130">
        <f>IF(N(AD129)&gt;0,N(AD129)*(1+N(Debts!$C$9)/1200),0)</f>
        <v/>
      </c>
      <c r="G130">
        <f>IF(N(AE129)&gt;0,N(AE129)*(1+N(Debts!$C$10)/1200),0)</f>
        <v/>
      </c>
      <c r="H130">
        <f>IF(N(AF129)&gt;0,N(AF129)*(1+N(Debts!$C$11)/1200),0)</f>
        <v/>
      </c>
      <c r="I130">
        <f>IF(N(AG129)&gt;0,N(AG129)*(1+N(Debts!$C$12)/1200),0)</f>
        <v/>
      </c>
      <c r="J130">
        <f>IF(N(AH129)&gt;0,N(AH129)*(1+N(Debts!$C$13)/1200),0)</f>
        <v/>
      </c>
      <c r="K130">
        <f>IF(N(AI129)&gt;0,N(AI129)*(1+N(Debts!$C$14)/1200),0)</f>
        <v/>
      </c>
      <c r="L130">
        <f>D130-MIN(N(Debts!$D$7),D130)</f>
        <v/>
      </c>
      <c r="M130">
        <f>E130-MIN(N(Debts!$D$8),E130)</f>
        <v/>
      </c>
      <c r="N130">
        <f>F130-MIN(N(Debts!$D$9),F130)</f>
        <v/>
      </c>
      <c r="O130">
        <f>G130-MIN(N(Debts!$D$10),G130)</f>
        <v/>
      </c>
      <c r="P130">
        <f>H130-MIN(N(Debts!$D$11),H130)</f>
        <v/>
      </c>
      <c r="Q130">
        <f>I130-MIN(N(Debts!$D$12),I130)</f>
        <v/>
      </c>
      <c r="R130">
        <f>J130-MIN(N(Debts!$D$13),J130)</f>
        <v/>
      </c>
      <c r="S130">
        <f>K130-MIN(N(Debts!$D$14),K130)</f>
        <v/>
      </c>
      <c r="T130">
        <f>IF(L130&lt;=0.005,99,1+SUMPRODUCT(($L130:$S130&gt;0.005)*(($L2:$S2&gt;L$2)+($L2:$S2=L$2)*($L130:$S130&lt;L130)+($L2:$S2=L$2)*($L130:$S130=L130)*($L1:$S1&lt;L$1))))</f>
        <v/>
      </c>
      <c r="U130">
        <f>IF(M130&lt;=0.005,99,1+SUMPRODUCT(($L130:$S130&gt;0.005)*(($L2:$S2&gt;M$2)+($L2:$S2=M$2)*($L130:$S130&lt;M130)+($L2:$S2=M$2)*($L130:$S130=M130)*($L1:$S1&lt;M$1))))</f>
        <v/>
      </c>
      <c r="V130">
        <f>IF(N130&lt;=0.005,99,1+SUMPRODUCT(($L130:$S130&gt;0.005)*(($L2:$S2&gt;N$2)+($L2:$S2=N$2)*($L130:$S130&lt;N130)+($L2:$S2=N$2)*($L130:$S130=N130)*($L1:$S1&lt;N$1))))</f>
        <v/>
      </c>
      <c r="W130">
        <f>IF(O130&lt;=0.005,99,1+SUMPRODUCT(($L130:$S130&gt;0.005)*(($L2:$S2&gt;O$2)+($L2:$S2=O$2)*($L130:$S130&lt;O130)+($L2:$S2=O$2)*($L130:$S130=O130)*($L1:$S1&lt;O$1))))</f>
        <v/>
      </c>
      <c r="X130">
        <f>IF(P130&lt;=0.005,99,1+SUMPRODUCT(($L130:$S130&gt;0.005)*(($L2:$S2&gt;P$2)+($L2:$S2=P$2)*($L130:$S130&lt;P130)+($L2:$S2=P$2)*($L130:$S130=P130)*($L1:$S1&lt;P$1))))</f>
        <v/>
      </c>
      <c r="Y130">
        <f>IF(Q130&lt;=0.005,99,1+SUMPRODUCT(($L130:$S130&gt;0.005)*(($L2:$S2&gt;Q$2)+($L2:$S2=Q$2)*($L130:$S130&lt;Q130)+($L2:$S2=Q$2)*($L130:$S130=Q130)*($L1:$S1&lt;Q$1))))</f>
        <v/>
      </c>
      <c r="Z130">
        <f>IF(R130&lt;=0.005,99,1+SUMPRODUCT(($L130:$S130&gt;0.005)*(($L2:$S2&gt;R$2)+($L2:$S2=R$2)*($L130:$S130&lt;R130)+($L2:$S2=R$2)*($L130:$S130=R130)*($L1:$S1&lt;R$1))))</f>
        <v/>
      </c>
      <c r="AA130">
        <f>IF(S130&lt;=0.005,99,1+SUMPRODUCT(($L130:$S130&gt;0.005)*(($L2:$S2&gt;S$2)+($L2:$S2=S$2)*($L130:$S130&lt;S130)+($L2:$S2=S$2)*($L130:$S130=S130)*($L1:$S1&lt;S$1))))</f>
        <v/>
      </c>
      <c r="AB130">
        <f>IF(L130-MIN(L130,MAX(0,$B130-SUMPRODUCT(($T130:$AA130&lt;T130)*$L130:$S130)))&lt;=0.005,0,L130-MIN(L130,MAX(0,$B130-SUMPRODUCT(($T130:$AA130&lt;T130)*$L130:$S130))))</f>
        <v/>
      </c>
      <c r="AC130">
        <f>IF(M130-MIN(M130,MAX(0,$B130-SUMPRODUCT(($T130:$AA130&lt;U130)*$L130:$S130)))&lt;=0.005,0,M130-MIN(M130,MAX(0,$B130-SUMPRODUCT(($T130:$AA130&lt;U130)*$L130:$S130))))</f>
        <v/>
      </c>
      <c r="AD130">
        <f>IF(N130-MIN(N130,MAX(0,$B130-SUMPRODUCT(($T130:$AA130&lt;V130)*$L130:$S130)))&lt;=0.005,0,N130-MIN(N130,MAX(0,$B130-SUMPRODUCT(($T130:$AA130&lt;V130)*$L130:$S130))))</f>
        <v/>
      </c>
      <c r="AE130">
        <f>IF(O130-MIN(O130,MAX(0,$B130-SUMPRODUCT(($T130:$AA130&lt;W130)*$L130:$S130)))&lt;=0.005,0,O130-MIN(O130,MAX(0,$B130-SUMPRODUCT(($T130:$AA130&lt;W130)*$L130:$S130))))</f>
        <v/>
      </c>
      <c r="AF130">
        <f>IF(P130-MIN(P130,MAX(0,$B130-SUMPRODUCT(($T130:$AA130&lt;X130)*$L130:$S130)))&lt;=0.005,0,P130-MIN(P130,MAX(0,$B130-SUMPRODUCT(($T130:$AA130&lt;X130)*$L130:$S130))))</f>
        <v/>
      </c>
      <c r="AG130">
        <f>IF(Q130-MIN(Q130,MAX(0,$B130-SUMPRODUCT(($T130:$AA130&lt;Y130)*$L130:$S130)))&lt;=0.005,0,Q130-MIN(Q130,MAX(0,$B130-SUMPRODUCT(($T130:$AA130&lt;Y130)*$L130:$S130))))</f>
        <v/>
      </c>
      <c r="AH130">
        <f>IF(R130-MIN(R130,MAX(0,$B130-SUMPRODUCT(($T130:$AA130&lt;Z130)*$L130:$S130)))&lt;=0.005,0,R130-MIN(R130,MAX(0,$B130-SUMPRODUCT(($T130:$AA130&lt;Z130)*$L130:$S130))))</f>
        <v/>
      </c>
      <c r="AI130">
        <f>IF(S130-MIN(S130,MAX(0,$B130-SUMPRODUCT(($T130:$AA130&lt;AA130)*$L130:$S130)))&lt;=0.005,0,S130-MIN(S130,MAX(0,$B130-SUMPRODUCT(($T130:$AA130&lt;AA130)*$L130:$S130))))</f>
        <v/>
      </c>
    </row>
    <row r="131">
      <c r="A131" t="n">
        <v>128</v>
      </c>
      <c r="B131">
        <f>Debts!$B$4-(SUM($D131:$K131)-SUM($L131:$S131))</f>
        <v/>
      </c>
      <c r="C131">
        <f>SUM($AB131:$AI131)</f>
        <v/>
      </c>
      <c r="D131">
        <f>IF(N(AB130)&gt;0,N(AB130)*(1+N(Debts!$C$7)/1200),0)</f>
        <v/>
      </c>
      <c r="E131">
        <f>IF(N(AC130)&gt;0,N(AC130)*(1+N(Debts!$C$8)/1200),0)</f>
        <v/>
      </c>
      <c r="F131">
        <f>IF(N(AD130)&gt;0,N(AD130)*(1+N(Debts!$C$9)/1200),0)</f>
        <v/>
      </c>
      <c r="G131">
        <f>IF(N(AE130)&gt;0,N(AE130)*(1+N(Debts!$C$10)/1200),0)</f>
        <v/>
      </c>
      <c r="H131">
        <f>IF(N(AF130)&gt;0,N(AF130)*(1+N(Debts!$C$11)/1200),0)</f>
        <v/>
      </c>
      <c r="I131">
        <f>IF(N(AG130)&gt;0,N(AG130)*(1+N(Debts!$C$12)/1200),0)</f>
        <v/>
      </c>
      <c r="J131">
        <f>IF(N(AH130)&gt;0,N(AH130)*(1+N(Debts!$C$13)/1200),0)</f>
        <v/>
      </c>
      <c r="K131">
        <f>IF(N(AI130)&gt;0,N(AI130)*(1+N(Debts!$C$14)/1200),0)</f>
        <v/>
      </c>
      <c r="L131">
        <f>D131-MIN(N(Debts!$D$7),D131)</f>
        <v/>
      </c>
      <c r="M131">
        <f>E131-MIN(N(Debts!$D$8),E131)</f>
        <v/>
      </c>
      <c r="N131">
        <f>F131-MIN(N(Debts!$D$9),F131)</f>
        <v/>
      </c>
      <c r="O131">
        <f>G131-MIN(N(Debts!$D$10),G131)</f>
        <v/>
      </c>
      <c r="P131">
        <f>H131-MIN(N(Debts!$D$11),H131)</f>
        <v/>
      </c>
      <c r="Q131">
        <f>I131-MIN(N(Debts!$D$12),I131)</f>
        <v/>
      </c>
      <c r="R131">
        <f>J131-MIN(N(Debts!$D$13),J131)</f>
        <v/>
      </c>
      <c r="S131">
        <f>K131-MIN(N(Debts!$D$14),K131)</f>
        <v/>
      </c>
      <c r="T131">
        <f>IF(L131&lt;=0.005,99,1+SUMPRODUCT(($L131:$S131&gt;0.005)*(($L2:$S2&gt;L$2)+($L2:$S2=L$2)*($L131:$S131&lt;L131)+($L2:$S2=L$2)*($L131:$S131=L131)*($L1:$S1&lt;L$1))))</f>
        <v/>
      </c>
      <c r="U131">
        <f>IF(M131&lt;=0.005,99,1+SUMPRODUCT(($L131:$S131&gt;0.005)*(($L2:$S2&gt;M$2)+($L2:$S2=M$2)*($L131:$S131&lt;M131)+($L2:$S2=M$2)*($L131:$S131=M131)*($L1:$S1&lt;M$1))))</f>
        <v/>
      </c>
      <c r="V131">
        <f>IF(N131&lt;=0.005,99,1+SUMPRODUCT(($L131:$S131&gt;0.005)*(($L2:$S2&gt;N$2)+($L2:$S2=N$2)*($L131:$S131&lt;N131)+($L2:$S2=N$2)*($L131:$S131=N131)*($L1:$S1&lt;N$1))))</f>
        <v/>
      </c>
      <c r="W131">
        <f>IF(O131&lt;=0.005,99,1+SUMPRODUCT(($L131:$S131&gt;0.005)*(($L2:$S2&gt;O$2)+($L2:$S2=O$2)*($L131:$S131&lt;O131)+($L2:$S2=O$2)*($L131:$S131=O131)*($L1:$S1&lt;O$1))))</f>
        <v/>
      </c>
      <c r="X131">
        <f>IF(P131&lt;=0.005,99,1+SUMPRODUCT(($L131:$S131&gt;0.005)*(($L2:$S2&gt;P$2)+($L2:$S2=P$2)*($L131:$S131&lt;P131)+($L2:$S2=P$2)*($L131:$S131=P131)*($L1:$S1&lt;P$1))))</f>
        <v/>
      </c>
      <c r="Y131">
        <f>IF(Q131&lt;=0.005,99,1+SUMPRODUCT(($L131:$S131&gt;0.005)*(($L2:$S2&gt;Q$2)+($L2:$S2=Q$2)*($L131:$S131&lt;Q131)+($L2:$S2=Q$2)*($L131:$S131=Q131)*($L1:$S1&lt;Q$1))))</f>
        <v/>
      </c>
      <c r="Z131">
        <f>IF(R131&lt;=0.005,99,1+SUMPRODUCT(($L131:$S131&gt;0.005)*(($L2:$S2&gt;R$2)+($L2:$S2=R$2)*($L131:$S131&lt;R131)+($L2:$S2=R$2)*($L131:$S131=R131)*($L1:$S1&lt;R$1))))</f>
        <v/>
      </c>
      <c r="AA131">
        <f>IF(S131&lt;=0.005,99,1+SUMPRODUCT(($L131:$S131&gt;0.005)*(($L2:$S2&gt;S$2)+($L2:$S2=S$2)*($L131:$S131&lt;S131)+($L2:$S2=S$2)*($L131:$S131=S131)*($L1:$S1&lt;S$1))))</f>
        <v/>
      </c>
      <c r="AB131">
        <f>IF(L131-MIN(L131,MAX(0,$B131-SUMPRODUCT(($T131:$AA131&lt;T131)*$L131:$S131)))&lt;=0.005,0,L131-MIN(L131,MAX(0,$B131-SUMPRODUCT(($T131:$AA131&lt;T131)*$L131:$S131))))</f>
        <v/>
      </c>
      <c r="AC131">
        <f>IF(M131-MIN(M131,MAX(0,$B131-SUMPRODUCT(($T131:$AA131&lt;U131)*$L131:$S131)))&lt;=0.005,0,M131-MIN(M131,MAX(0,$B131-SUMPRODUCT(($T131:$AA131&lt;U131)*$L131:$S131))))</f>
        <v/>
      </c>
      <c r="AD131">
        <f>IF(N131-MIN(N131,MAX(0,$B131-SUMPRODUCT(($T131:$AA131&lt;V131)*$L131:$S131)))&lt;=0.005,0,N131-MIN(N131,MAX(0,$B131-SUMPRODUCT(($T131:$AA131&lt;V131)*$L131:$S131))))</f>
        <v/>
      </c>
      <c r="AE131">
        <f>IF(O131-MIN(O131,MAX(0,$B131-SUMPRODUCT(($T131:$AA131&lt;W131)*$L131:$S131)))&lt;=0.005,0,O131-MIN(O131,MAX(0,$B131-SUMPRODUCT(($T131:$AA131&lt;W131)*$L131:$S131))))</f>
        <v/>
      </c>
      <c r="AF131">
        <f>IF(P131-MIN(P131,MAX(0,$B131-SUMPRODUCT(($T131:$AA131&lt;X131)*$L131:$S131)))&lt;=0.005,0,P131-MIN(P131,MAX(0,$B131-SUMPRODUCT(($T131:$AA131&lt;X131)*$L131:$S131))))</f>
        <v/>
      </c>
      <c r="AG131">
        <f>IF(Q131-MIN(Q131,MAX(0,$B131-SUMPRODUCT(($T131:$AA131&lt;Y131)*$L131:$S131)))&lt;=0.005,0,Q131-MIN(Q131,MAX(0,$B131-SUMPRODUCT(($T131:$AA131&lt;Y131)*$L131:$S131))))</f>
        <v/>
      </c>
      <c r="AH131">
        <f>IF(R131-MIN(R131,MAX(0,$B131-SUMPRODUCT(($T131:$AA131&lt;Z131)*$L131:$S131)))&lt;=0.005,0,R131-MIN(R131,MAX(0,$B131-SUMPRODUCT(($T131:$AA131&lt;Z131)*$L131:$S131))))</f>
        <v/>
      </c>
      <c r="AI131">
        <f>IF(S131-MIN(S131,MAX(0,$B131-SUMPRODUCT(($T131:$AA131&lt;AA131)*$L131:$S131)))&lt;=0.005,0,S131-MIN(S131,MAX(0,$B131-SUMPRODUCT(($T131:$AA131&lt;AA131)*$L131:$S131))))</f>
        <v/>
      </c>
    </row>
    <row r="132">
      <c r="A132" t="n">
        <v>129</v>
      </c>
      <c r="B132">
        <f>Debts!$B$4-(SUM($D132:$K132)-SUM($L132:$S132))</f>
        <v/>
      </c>
      <c r="C132">
        <f>SUM($AB132:$AI132)</f>
        <v/>
      </c>
      <c r="D132">
        <f>IF(N(AB131)&gt;0,N(AB131)*(1+N(Debts!$C$7)/1200),0)</f>
        <v/>
      </c>
      <c r="E132">
        <f>IF(N(AC131)&gt;0,N(AC131)*(1+N(Debts!$C$8)/1200),0)</f>
        <v/>
      </c>
      <c r="F132">
        <f>IF(N(AD131)&gt;0,N(AD131)*(1+N(Debts!$C$9)/1200),0)</f>
        <v/>
      </c>
      <c r="G132">
        <f>IF(N(AE131)&gt;0,N(AE131)*(1+N(Debts!$C$10)/1200),0)</f>
        <v/>
      </c>
      <c r="H132">
        <f>IF(N(AF131)&gt;0,N(AF131)*(1+N(Debts!$C$11)/1200),0)</f>
        <v/>
      </c>
      <c r="I132">
        <f>IF(N(AG131)&gt;0,N(AG131)*(1+N(Debts!$C$12)/1200),0)</f>
        <v/>
      </c>
      <c r="J132">
        <f>IF(N(AH131)&gt;0,N(AH131)*(1+N(Debts!$C$13)/1200),0)</f>
        <v/>
      </c>
      <c r="K132">
        <f>IF(N(AI131)&gt;0,N(AI131)*(1+N(Debts!$C$14)/1200),0)</f>
        <v/>
      </c>
      <c r="L132">
        <f>D132-MIN(N(Debts!$D$7),D132)</f>
        <v/>
      </c>
      <c r="M132">
        <f>E132-MIN(N(Debts!$D$8),E132)</f>
        <v/>
      </c>
      <c r="N132">
        <f>F132-MIN(N(Debts!$D$9),F132)</f>
        <v/>
      </c>
      <c r="O132">
        <f>G132-MIN(N(Debts!$D$10),G132)</f>
        <v/>
      </c>
      <c r="P132">
        <f>H132-MIN(N(Debts!$D$11),H132)</f>
        <v/>
      </c>
      <c r="Q132">
        <f>I132-MIN(N(Debts!$D$12),I132)</f>
        <v/>
      </c>
      <c r="R132">
        <f>J132-MIN(N(Debts!$D$13),J132)</f>
        <v/>
      </c>
      <c r="S132">
        <f>K132-MIN(N(Debts!$D$14),K132)</f>
        <v/>
      </c>
      <c r="T132">
        <f>IF(L132&lt;=0.005,99,1+SUMPRODUCT(($L132:$S132&gt;0.005)*(($L2:$S2&gt;L$2)+($L2:$S2=L$2)*($L132:$S132&lt;L132)+($L2:$S2=L$2)*($L132:$S132=L132)*($L1:$S1&lt;L$1))))</f>
        <v/>
      </c>
      <c r="U132">
        <f>IF(M132&lt;=0.005,99,1+SUMPRODUCT(($L132:$S132&gt;0.005)*(($L2:$S2&gt;M$2)+($L2:$S2=M$2)*($L132:$S132&lt;M132)+($L2:$S2=M$2)*($L132:$S132=M132)*($L1:$S1&lt;M$1))))</f>
        <v/>
      </c>
      <c r="V132">
        <f>IF(N132&lt;=0.005,99,1+SUMPRODUCT(($L132:$S132&gt;0.005)*(($L2:$S2&gt;N$2)+($L2:$S2=N$2)*($L132:$S132&lt;N132)+($L2:$S2=N$2)*($L132:$S132=N132)*($L1:$S1&lt;N$1))))</f>
        <v/>
      </c>
      <c r="W132">
        <f>IF(O132&lt;=0.005,99,1+SUMPRODUCT(($L132:$S132&gt;0.005)*(($L2:$S2&gt;O$2)+($L2:$S2=O$2)*($L132:$S132&lt;O132)+($L2:$S2=O$2)*($L132:$S132=O132)*($L1:$S1&lt;O$1))))</f>
        <v/>
      </c>
      <c r="X132">
        <f>IF(P132&lt;=0.005,99,1+SUMPRODUCT(($L132:$S132&gt;0.005)*(($L2:$S2&gt;P$2)+($L2:$S2=P$2)*($L132:$S132&lt;P132)+($L2:$S2=P$2)*($L132:$S132=P132)*($L1:$S1&lt;P$1))))</f>
        <v/>
      </c>
      <c r="Y132">
        <f>IF(Q132&lt;=0.005,99,1+SUMPRODUCT(($L132:$S132&gt;0.005)*(($L2:$S2&gt;Q$2)+($L2:$S2=Q$2)*($L132:$S132&lt;Q132)+($L2:$S2=Q$2)*($L132:$S132=Q132)*($L1:$S1&lt;Q$1))))</f>
        <v/>
      </c>
      <c r="Z132">
        <f>IF(R132&lt;=0.005,99,1+SUMPRODUCT(($L132:$S132&gt;0.005)*(($L2:$S2&gt;R$2)+($L2:$S2=R$2)*($L132:$S132&lt;R132)+($L2:$S2=R$2)*($L132:$S132=R132)*($L1:$S1&lt;R$1))))</f>
        <v/>
      </c>
      <c r="AA132">
        <f>IF(S132&lt;=0.005,99,1+SUMPRODUCT(($L132:$S132&gt;0.005)*(($L2:$S2&gt;S$2)+($L2:$S2=S$2)*($L132:$S132&lt;S132)+($L2:$S2=S$2)*($L132:$S132=S132)*($L1:$S1&lt;S$1))))</f>
        <v/>
      </c>
      <c r="AB132">
        <f>IF(L132-MIN(L132,MAX(0,$B132-SUMPRODUCT(($T132:$AA132&lt;T132)*$L132:$S132)))&lt;=0.005,0,L132-MIN(L132,MAX(0,$B132-SUMPRODUCT(($T132:$AA132&lt;T132)*$L132:$S132))))</f>
        <v/>
      </c>
      <c r="AC132">
        <f>IF(M132-MIN(M132,MAX(0,$B132-SUMPRODUCT(($T132:$AA132&lt;U132)*$L132:$S132)))&lt;=0.005,0,M132-MIN(M132,MAX(0,$B132-SUMPRODUCT(($T132:$AA132&lt;U132)*$L132:$S132))))</f>
        <v/>
      </c>
      <c r="AD132">
        <f>IF(N132-MIN(N132,MAX(0,$B132-SUMPRODUCT(($T132:$AA132&lt;V132)*$L132:$S132)))&lt;=0.005,0,N132-MIN(N132,MAX(0,$B132-SUMPRODUCT(($T132:$AA132&lt;V132)*$L132:$S132))))</f>
        <v/>
      </c>
      <c r="AE132">
        <f>IF(O132-MIN(O132,MAX(0,$B132-SUMPRODUCT(($T132:$AA132&lt;W132)*$L132:$S132)))&lt;=0.005,0,O132-MIN(O132,MAX(0,$B132-SUMPRODUCT(($T132:$AA132&lt;W132)*$L132:$S132))))</f>
        <v/>
      </c>
      <c r="AF132">
        <f>IF(P132-MIN(P132,MAX(0,$B132-SUMPRODUCT(($T132:$AA132&lt;X132)*$L132:$S132)))&lt;=0.005,0,P132-MIN(P132,MAX(0,$B132-SUMPRODUCT(($T132:$AA132&lt;X132)*$L132:$S132))))</f>
        <v/>
      </c>
      <c r="AG132">
        <f>IF(Q132-MIN(Q132,MAX(0,$B132-SUMPRODUCT(($T132:$AA132&lt;Y132)*$L132:$S132)))&lt;=0.005,0,Q132-MIN(Q132,MAX(0,$B132-SUMPRODUCT(($T132:$AA132&lt;Y132)*$L132:$S132))))</f>
        <v/>
      </c>
      <c r="AH132">
        <f>IF(R132-MIN(R132,MAX(0,$B132-SUMPRODUCT(($T132:$AA132&lt;Z132)*$L132:$S132)))&lt;=0.005,0,R132-MIN(R132,MAX(0,$B132-SUMPRODUCT(($T132:$AA132&lt;Z132)*$L132:$S132))))</f>
        <v/>
      </c>
      <c r="AI132">
        <f>IF(S132-MIN(S132,MAX(0,$B132-SUMPRODUCT(($T132:$AA132&lt;AA132)*$L132:$S132)))&lt;=0.005,0,S132-MIN(S132,MAX(0,$B132-SUMPRODUCT(($T132:$AA132&lt;AA132)*$L132:$S132))))</f>
        <v/>
      </c>
    </row>
    <row r="133">
      <c r="A133" t="n">
        <v>130</v>
      </c>
      <c r="B133">
        <f>Debts!$B$4-(SUM($D133:$K133)-SUM($L133:$S133))</f>
        <v/>
      </c>
      <c r="C133">
        <f>SUM($AB133:$AI133)</f>
        <v/>
      </c>
      <c r="D133">
        <f>IF(N(AB132)&gt;0,N(AB132)*(1+N(Debts!$C$7)/1200),0)</f>
        <v/>
      </c>
      <c r="E133">
        <f>IF(N(AC132)&gt;0,N(AC132)*(1+N(Debts!$C$8)/1200),0)</f>
        <v/>
      </c>
      <c r="F133">
        <f>IF(N(AD132)&gt;0,N(AD132)*(1+N(Debts!$C$9)/1200),0)</f>
        <v/>
      </c>
      <c r="G133">
        <f>IF(N(AE132)&gt;0,N(AE132)*(1+N(Debts!$C$10)/1200),0)</f>
        <v/>
      </c>
      <c r="H133">
        <f>IF(N(AF132)&gt;0,N(AF132)*(1+N(Debts!$C$11)/1200),0)</f>
        <v/>
      </c>
      <c r="I133">
        <f>IF(N(AG132)&gt;0,N(AG132)*(1+N(Debts!$C$12)/1200),0)</f>
        <v/>
      </c>
      <c r="J133">
        <f>IF(N(AH132)&gt;0,N(AH132)*(1+N(Debts!$C$13)/1200),0)</f>
        <v/>
      </c>
      <c r="K133">
        <f>IF(N(AI132)&gt;0,N(AI132)*(1+N(Debts!$C$14)/1200),0)</f>
        <v/>
      </c>
      <c r="L133">
        <f>D133-MIN(N(Debts!$D$7),D133)</f>
        <v/>
      </c>
      <c r="M133">
        <f>E133-MIN(N(Debts!$D$8),E133)</f>
        <v/>
      </c>
      <c r="N133">
        <f>F133-MIN(N(Debts!$D$9),F133)</f>
        <v/>
      </c>
      <c r="O133">
        <f>G133-MIN(N(Debts!$D$10),G133)</f>
        <v/>
      </c>
      <c r="P133">
        <f>H133-MIN(N(Debts!$D$11),H133)</f>
        <v/>
      </c>
      <c r="Q133">
        <f>I133-MIN(N(Debts!$D$12),I133)</f>
        <v/>
      </c>
      <c r="R133">
        <f>J133-MIN(N(Debts!$D$13),J133)</f>
        <v/>
      </c>
      <c r="S133">
        <f>K133-MIN(N(Debts!$D$14),K133)</f>
        <v/>
      </c>
      <c r="T133">
        <f>IF(L133&lt;=0.005,99,1+SUMPRODUCT(($L133:$S133&gt;0.005)*(($L2:$S2&gt;L$2)+($L2:$S2=L$2)*($L133:$S133&lt;L133)+($L2:$S2=L$2)*($L133:$S133=L133)*($L1:$S1&lt;L$1))))</f>
        <v/>
      </c>
      <c r="U133">
        <f>IF(M133&lt;=0.005,99,1+SUMPRODUCT(($L133:$S133&gt;0.005)*(($L2:$S2&gt;M$2)+($L2:$S2=M$2)*($L133:$S133&lt;M133)+($L2:$S2=M$2)*($L133:$S133=M133)*($L1:$S1&lt;M$1))))</f>
        <v/>
      </c>
      <c r="V133">
        <f>IF(N133&lt;=0.005,99,1+SUMPRODUCT(($L133:$S133&gt;0.005)*(($L2:$S2&gt;N$2)+($L2:$S2=N$2)*($L133:$S133&lt;N133)+($L2:$S2=N$2)*($L133:$S133=N133)*($L1:$S1&lt;N$1))))</f>
        <v/>
      </c>
      <c r="W133">
        <f>IF(O133&lt;=0.005,99,1+SUMPRODUCT(($L133:$S133&gt;0.005)*(($L2:$S2&gt;O$2)+($L2:$S2=O$2)*($L133:$S133&lt;O133)+($L2:$S2=O$2)*($L133:$S133=O133)*($L1:$S1&lt;O$1))))</f>
        <v/>
      </c>
      <c r="X133">
        <f>IF(P133&lt;=0.005,99,1+SUMPRODUCT(($L133:$S133&gt;0.005)*(($L2:$S2&gt;P$2)+($L2:$S2=P$2)*($L133:$S133&lt;P133)+($L2:$S2=P$2)*($L133:$S133=P133)*($L1:$S1&lt;P$1))))</f>
        <v/>
      </c>
      <c r="Y133">
        <f>IF(Q133&lt;=0.005,99,1+SUMPRODUCT(($L133:$S133&gt;0.005)*(($L2:$S2&gt;Q$2)+($L2:$S2=Q$2)*($L133:$S133&lt;Q133)+($L2:$S2=Q$2)*($L133:$S133=Q133)*($L1:$S1&lt;Q$1))))</f>
        <v/>
      </c>
      <c r="Z133">
        <f>IF(R133&lt;=0.005,99,1+SUMPRODUCT(($L133:$S133&gt;0.005)*(($L2:$S2&gt;R$2)+($L2:$S2=R$2)*($L133:$S133&lt;R133)+($L2:$S2=R$2)*($L133:$S133=R133)*($L1:$S1&lt;R$1))))</f>
        <v/>
      </c>
      <c r="AA133">
        <f>IF(S133&lt;=0.005,99,1+SUMPRODUCT(($L133:$S133&gt;0.005)*(($L2:$S2&gt;S$2)+($L2:$S2=S$2)*($L133:$S133&lt;S133)+($L2:$S2=S$2)*($L133:$S133=S133)*($L1:$S1&lt;S$1))))</f>
        <v/>
      </c>
      <c r="AB133">
        <f>IF(L133-MIN(L133,MAX(0,$B133-SUMPRODUCT(($T133:$AA133&lt;T133)*$L133:$S133)))&lt;=0.005,0,L133-MIN(L133,MAX(0,$B133-SUMPRODUCT(($T133:$AA133&lt;T133)*$L133:$S133))))</f>
        <v/>
      </c>
      <c r="AC133">
        <f>IF(M133-MIN(M133,MAX(0,$B133-SUMPRODUCT(($T133:$AA133&lt;U133)*$L133:$S133)))&lt;=0.005,0,M133-MIN(M133,MAX(0,$B133-SUMPRODUCT(($T133:$AA133&lt;U133)*$L133:$S133))))</f>
        <v/>
      </c>
      <c r="AD133">
        <f>IF(N133-MIN(N133,MAX(0,$B133-SUMPRODUCT(($T133:$AA133&lt;V133)*$L133:$S133)))&lt;=0.005,0,N133-MIN(N133,MAX(0,$B133-SUMPRODUCT(($T133:$AA133&lt;V133)*$L133:$S133))))</f>
        <v/>
      </c>
      <c r="AE133">
        <f>IF(O133-MIN(O133,MAX(0,$B133-SUMPRODUCT(($T133:$AA133&lt;W133)*$L133:$S133)))&lt;=0.005,0,O133-MIN(O133,MAX(0,$B133-SUMPRODUCT(($T133:$AA133&lt;W133)*$L133:$S133))))</f>
        <v/>
      </c>
      <c r="AF133">
        <f>IF(P133-MIN(P133,MAX(0,$B133-SUMPRODUCT(($T133:$AA133&lt;X133)*$L133:$S133)))&lt;=0.005,0,P133-MIN(P133,MAX(0,$B133-SUMPRODUCT(($T133:$AA133&lt;X133)*$L133:$S133))))</f>
        <v/>
      </c>
      <c r="AG133">
        <f>IF(Q133-MIN(Q133,MAX(0,$B133-SUMPRODUCT(($T133:$AA133&lt;Y133)*$L133:$S133)))&lt;=0.005,0,Q133-MIN(Q133,MAX(0,$B133-SUMPRODUCT(($T133:$AA133&lt;Y133)*$L133:$S133))))</f>
        <v/>
      </c>
      <c r="AH133">
        <f>IF(R133-MIN(R133,MAX(0,$B133-SUMPRODUCT(($T133:$AA133&lt;Z133)*$L133:$S133)))&lt;=0.005,0,R133-MIN(R133,MAX(0,$B133-SUMPRODUCT(($T133:$AA133&lt;Z133)*$L133:$S133))))</f>
        <v/>
      </c>
      <c r="AI133">
        <f>IF(S133-MIN(S133,MAX(0,$B133-SUMPRODUCT(($T133:$AA133&lt;AA133)*$L133:$S133)))&lt;=0.005,0,S133-MIN(S133,MAX(0,$B133-SUMPRODUCT(($T133:$AA133&lt;AA133)*$L133:$S133))))</f>
        <v/>
      </c>
    </row>
    <row r="134">
      <c r="A134" t="n">
        <v>131</v>
      </c>
      <c r="B134">
        <f>Debts!$B$4-(SUM($D134:$K134)-SUM($L134:$S134))</f>
        <v/>
      </c>
      <c r="C134">
        <f>SUM($AB134:$AI134)</f>
        <v/>
      </c>
      <c r="D134">
        <f>IF(N(AB133)&gt;0,N(AB133)*(1+N(Debts!$C$7)/1200),0)</f>
        <v/>
      </c>
      <c r="E134">
        <f>IF(N(AC133)&gt;0,N(AC133)*(1+N(Debts!$C$8)/1200),0)</f>
        <v/>
      </c>
      <c r="F134">
        <f>IF(N(AD133)&gt;0,N(AD133)*(1+N(Debts!$C$9)/1200),0)</f>
        <v/>
      </c>
      <c r="G134">
        <f>IF(N(AE133)&gt;0,N(AE133)*(1+N(Debts!$C$10)/1200),0)</f>
        <v/>
      </c>
      <c r="H134">
        <f>IF(N(AF133)&gt;0,N(AF133)*(1+N(Debts!$C$11)/1200),0)</f>
        <v/>
      </c>
      <c r="I134">
        <f>IF(N(AG133)&gt;0,N(AG133)*(1+N(Debts!$C$12)/1200),0)</f>
        <v/>
      </c>
      <c r="J134">
        <f>IF(N(AH133)&gt;0,N(AH133)*(1+N(Debts!$C$13)/1200),0)</f>
        <v/>
      </c>
      <c r="K134">
        <f>IF(N(AI133)&gt;0,N(AI133)*(1+N(Debts!$C$14)/1200),0)</f>
        <v/>
      </c>
      <c r="L134">
        <f>D134-MIN(N(Debts!$D$7),D134)</f>
        <v/>
      </c>
      <c r="M134">
        <f>E134-MIN(N(Debts!$D$8),E134)</f>
        <v/>
      </c>
      <c r="N134">
        <f>F134-MIN(N(Debts!$D$9),F134)</f>
        <v/>
      </c>
      <c r="O134">
        <f>G134-MIN(N(Debts!$D$10),G134)</f>
        <v/>
      </c>
      <c r="P134">
        <f>H134-MIN(N(Debts!$D$11),H134)</f>
        <v/>
      </c>
      <c r="Q134">
        <f>I134-MIN(N(Debts!$D$12),I134)</f>
        <v/>
      </c>
      <c r="R134">
        <f>J134-MIN(N(Debts!$D$13),J134)</f>
        <v/>
      </c>
      <c r="S134">
        <f>K134-MIN(N(Debts!$D$14),K134)</f>
        <v/>
      </c>
      <c r="T134">
        <f>IF(L134&lt;=0.005,99,1+SUMPRODUCT(($L134:$S134&gt;0.005)*(($L2:$S2&gt;L$2)+($L2:$S2=L$2)*($L134:$S134&lt;L134)+($L2:$S2=L$2)*($L134:$S134=L134)*($L1:$S1&lt;L$1))))</f>
        <v/>
      </c>
      <c r="U134">
        <f>IF(M134&lt;=0.005,99,1+SUMPRODUCT(($L134:$S134&gt;0.005)*(($L2:$S2&gt;M$2)+($L2:$S2=M$2)*($L134:$S134&lt;M134)+($L2:$S2=M$2)*($L134:$S134=M134)*($L1:$S1&lt;M$1))))</f>
        <v/>
      </c>
      <c r="V134">
        <f>IF(N134&lt;=0.005,99,1+SUMPRODUCT(($L134:$S134&gt;0.005)*(($L2:$S2&gt;N$2)+($L2:$S2=N$2)*($L134:$S134&lt;N134)+($L2:$S2=N$2)*($L134:$S134=N134)*($L1:$S1&lt;N$1))))</f>
        <v/>
      </c>
      <c r="W134">
        <f>IF(O134&lt;=0.005,99,1+SUMPRODUCT(($L134:$S134&gt;0.005)*(($L2:$S2&gt;O$2)+($L2:$S2=O$2)*($L134:$S134&lt;O134)+($L2:$S2=O$2)*($L134:$S134=O134)*($L1:$S1&lt;O$1))))</f>
        <v/>
      </c>
      <c r="X134">
        <f>IF(P134&lt;=0.005,99,1+SUMPRODUCT(($L134:$S134&gt;0.005)*(($L2:$S2&gt;P$2)+($L2:$S2=P$2)*($L134:$S134&lt;P134)+($L2:$S2=P$2)*($L134:$S134=P134)*($L1:$S1&lt;P$1))))</f>
        <v/>
      </c>
      <c r="Y134">
        <f>IF(Q134&lt;=0.005,99,1+SUMPRODUCT(($L134:$S134&gt;0.005)*(($L2:$S2&gt;Q$2)+($L2:$S2=Q$2)*($L134:$S134&lt;Q134)+($L2:$S2=Q$2)*($L134:$S134=Q134)*($L1:$S1&lt;Q$1))))</f>
        <v/>
      </c>
      <c r="Z134">
        <f>IF(R134&lt;=0.005,99,1+SUMPRODUCT(($L134:$S134&gt;0.005)*(($L2:$S2&gt;R$2)+($L2:$S2=R$2)*($L134:$S134&lt;R134)+($L2:$S2=R$2)*($L134:$S134=R134)*($L1:$S1&lt;R$1))))</f>
        <v/>
      </c>
      <c r="AA134">
        <f>IF(S134&lt;=0.005,99,1+SUMPRODUCT(($L134:$S134&gt;0.005)*(($L2:$S2&gt;S$2)+($L2:$S2=S$2)*($L134:$S134&lt;S134)+($L2:$S2=S$2)*($L134:$S134=S134)*($L1:$S1&lt;S$1))))</f>
        <v/>
      </c>
      <c r="AB134">
        <f>IF(L134-MIN(L134,MAX(0,$B134-SUMPRODUCT(($T134:$AA134&lt;T134)*$L134:$S134)))&lt;=0.005,0,L134-MIN(L134,MAX(0,$B134-SUMPRODUCT(($T134:$AA134&lt;T134)*$L134:$S134))))</f>
        <v/>
      </c>
      <c r="AC134">
        <f>IF(M134-MIN(M134,MAX(0,$B134-SUMPRODUCT(($T134:$AA134&lt;U134)*$L134:$S134)))&lt;=0.005,0,M134-MIN(M134,MAX(0,$B134-SUMPRODUCT(($T134:$AA134&lt;U134)*$L134:$S134))))</f>
        <v/>
      </c>
      <c r="AD134">
        <f>IF(N134-MIN(N134,MAX(0,$B134-SUMPRODUCT(($T134:$AA134&lt;V134)*$L134:$S134)))&lt;=0.005,0,N134-MIN(N134,MAX(0,$B134-SUMPRODUCT(($T134:$AA134&lt;V134)*$L134:$S134))))</f>
        <v/>
      </c>
      <c r="AE134">
        <f>IF(O134-MIN(O134,MAX(0,$B134-SUMPRODUCT(($T134:$AA134&lt;W134)*$L134:$S134)))&lt;=0.005,0,O134-MIN(O134,MAX(0,$B134-SUMPRODUCT(($T134:$AA134&lt;W134)*$L134:$S134))))</f>
        <v/>
      </c>
      <c r="AF134">
        <f>IF(P134-MIN(P134,MAX(0,$B134-SUMPRODUCT(($T134:$AA134&lt;X134)*$L134:$S134)))&lt;=0.005,0,P134-MIN(P134,MAX(0,$B134-SUMPRODUCT(($T134:$AA134&lt;X134)*$L134:$S134))))</f>
        <v/>
      </c>
      <c r="AG134">
        <f>IF(Q134-MIN(Q134,MAX(0,$B134-SUMPRODUCT(($T134:$AA134&lt;Y134)*$L134:$S134)))&lt;=0.005,0,Q134-MIN(Q134,MAX(0,$B134-SUMPRODUCT(($T134:$AA134&lt;Y134)*$L134:$S134))))</f>
        <v/>
      </c>
      <c r="AH134">
        <f>IF(R134-MIN(R134,MAX(0,$B134-SUMPRODUCT(($T134:$AA134&lt;Z134)*$L134:$S134)))&lt;=0.005,0,R134-MIN(R134,MAX(0,$B134-SUMPRODUCT(($T134:$AA134&lt;Z134)*$L134:$S134))))</f>
        <v/>
      </c>
      <c r="AI134">
        <f>IF(S134-MIN(S134,MAX(0,$B134-SUMPRODUCT(($T134:$AA134&lt;AA134)*$L134:$S134)))&lt;=0.005,0,S134-MIN(S134,MAX(0,$B134-SUMPRODUCT(($T134:$AA134&lt;AA134)*$L134:$S134))))</f>
        <v/>
      </c>
    </row>
    <row r="135">
      <c r="A135" t="n">
        <v>132</v>
      </c>
      <c r="B135">
        <f>Debts!$B$4-(SUM($D135:$K135)-SUM($L135:$S135))</f>
        <v/>
      </c>
      <c r="C135">
        <f>SUM($AB135:$AI135)</f>
        <v/>
      </c>
      <c r="D135">
        <f>IF(N(AB134)&gt;0,N(AB134)*(1+N(Debts!$C$7)/1200),0)</f>
        <v/>
      </c>
      <c r="E135">
        <f>IF(N(AC134)&gt;0,N(AC134)*(1+N(Debts!$C$8)/1200),0)</f>
        <v/>
      </c>
      <c r="F135">
        <f>IF(N(AD134)&gt;0,N(AD134)*(1+N(Debts!$C$9)/1200),0)</f>
        <v/>
      </c>
      <c r="G135">
        <f>IF(N(AE134)&gt;0,N(AE134)*(1+N(Debts!$C$10)/1200),0)</f>
        <v/>
      </c>
      <c r="H135">
        <f>IF(N(AF134)&gt;0,N(AF134)*(1+N(Debts!$C$11)/1200),0)</f>
        <v/>
      </c>
      <c r="I135">
        <f>IF(N(AG134)&gt;0,N(AG134)*(1+N(Debts!$C$12)/1200),0)</f>
        <v/>
      </c>
      <c r="J135">
        <f>IF(N(AH134)&gt;0,N(AH134)*(1+N(Debts!$C$13)/1200),0)</f>
        <v/>
      </c>
      <c r="K135">
        <f>IF(N(AI134)&gt;0,N(AI134)*(1+N(Debts!$C$14)/1200),0)</f>
        <v/>
      </c>
      <c r="L135">
        <f>D135-MIN(N(Debts!$D$7),D135)</f>
        <v/>
      </c>
      <c r="M135">
        <f>E135-MIN(N(Debts!$D$8),E135)</f>
        <v/>
      </c>
      <c r="N135">
        <f>F135-MIN(N(Debts!$D$9),F135)</f>
        <v/>
      </c>
      <c r="O135">
        <f>G135-MIN(N(Debts!$D$10),G135)</f>
        <v/>
      </c>
      <c r="P135">
        <f>H135-MIN(N(Debts!$D$11),H135)</f>
        <v/>
      </c>
      <c r="Q135">
        <f>I135-MIN(N(Debts!$D$12),I135)</f>
        <v/>
      </c>
      <c r="R135">
        <f>J135-MIN(N(Debts!$D$13),J135)</f>
        <v/>
      </c>
      <c r="S135">
        <f>K135-MIN(N(Debts!$D$14),K135)</f>
        <v/>
      </c>
      <c r="T135">
        <f>IF(L135&lt;=0.005,99,1+SUMPRODUCT(($L135:$S135&gt;0.005)*(($L2:$S2&gt;L$2)+($L2:$S2=L$2)*($L135:$S135&lt;L135)+($L2:$S2=L$2)*($L135:$S135=L135)*($L1:$S1&lt;L$1))))</f>
        <v/>
      </c>
      <c r="U135">
        <f>IF(M135&lt;=0.005,99,1+SUMPRODUCT(($L135:$S135&gt;0.005)*(($L2:$S2&gt;M$2)+($L2:$S2=M$2)*($L135:$S135&lt;M135)+($L2:$S2=M$2)*($L135:$S135=M135)*($L1:$S1&lt;M$1))))</f>
        <v/>
      </c>
      <c r="V135">
        <f>IF(N135&lt;=0.005,99,1+SUMPRODUCT(($L135:$S135&gt;0.005)*(($L2:$S2&gt;N$2)+($L2:$S2=N$2)*($L135:$S135&lt;N135)+($L2:$S2=N$2)*($L135:$S135=N135)*($L1:$S1&lt;N$1))))</f>
        <v/>
      </c>
      <c r="W135">
        <f>IF(O135&lt;=0.005,99,1+SUMPRODUCT(($L135:$S135&gt;0.005)*(($L2:$S2&gt;O$2)+($L2:$S2=O$2)*($L135:$S135&lt;O135)+($L2:$S2=O$2)*($L135:$S135=O135)*($L1:$S1&lt;O$1))))</f>
        <v/>
      </c>
      <c r="X135">
        <f>IF(P135&lt;=0.005,99,1+SUMPRODUCT(($L135:$S135&gt;0.005)*(($L2:$S2&gt;P$2)+($L2:$S2=P$2)*($L135:$S135&lt;P135)+($L2:$S2=P$2)*($L135:$S135=P135)*($L1:$S1&lt;P$1))))</f>
        <v/>
      </c>
      <c r="Y135">
        <f>IF(Q135&lt;=0.005,99,1+SUMPRODUCT(($L135:$S135&gt;0.005)*(($L2:$S2&gt;Q$2)+($L2:$S2=Q$2)*($L135:$S135&lt;Q135)+($L2:$S2=Q$2)*($L135:$S135=Q135)*($L1:$S1&lt;Q$1))))</f>
        <v/>
      </c>
      <c r="Z135">
        <f>IF(R135&lt;=0.005,99,1+SUMPRODUCT(($L135:$S135&gt;0.005)*(($L2:$S2&gt;R$2)+($L2:$S2=R$2)*($L135:$S135&lt;R135)+($L2:$S2=R$2)*($L135:$S135=R135)*($L1:$S1&lt;R$1))))</f>
        <v/>
      </c>
      <c r="AA135">
        <f>IF(S135&lt;=0.005,99,1+SUMPRODUCT(($L135:$S135&gt;0.005)*(($L2:$S2&gt;S$2)+($L2:$S2=S$2)*($L135:$S135&lt;S135)+($L2:$S2=S$2)*($L135:$S135=S135)*($L1:$S1&lt;S$1))))</f>
        <v/>
      </c>
      <c r="AB135">
        <f>IF(L135-MIN(L135,MAX(0,$B135-SUMPRODUCT(($T135:$AA135&lt;T135)*$L135:$S135)))&lt;=0.005,0,L135-MIN(L135,MAX(0,$B135-SUMPRODUCT(($T135:$AA135&lt;T135)*$L135:$S135))))</f>
        <v/>
      </c>
      <c r="AC135">
        <f>IF(M135-MIN(M135,MAX(0,$B135-SUMPRODUCT(($T135:$AA135&lt;U135)*$L135:$S135)))&lt;=0.005,0,M135-MIN(M135,MAX(0,$B135-SUMPRODUCT(($T135:$AA135&lt;U135)*$L135:$S135))))</f>
        <v/>
      </c>
      <c r="AD135">
        <f>IF(N135-MIN(N135,MAX(0,$B135-SUMPRODUCT(($T135:$AA135&lt;V135)*$L135:$S135)))&lt;=0.005,0,N135-MIN(N135,MAX(0,$B135-SUMPRODUCT(($T135:$AA135&lt;V135)*$L135:$S135))))</f>
        <v/>
      </c>
      <c r="AE135">
        <f>IF(O135-MIN(O135,MAX(0,$B135-SUMPRODUCT(($T135:$AA135&lt;W135)*$L135:$S135)))&lt;=0.005,0,O135-MIN(O135,MAX(0,$B135-SUMPRODUCT(($T135:$AA135&lt;W135)*$L135:$S135))))</f>
        <v/>
      </c>
      <c r="AF135">
        <f>IF(P135-MIN(P135,MAX(0,$B135-SUMPRODUCT(($T135:$AA135&lt;X135)*$L135:$S135)))&lt;=0.005,0,P135-MIN(P135,MAX(0,$B135-SUMPRODUCT(($T135:$AA135&lt;X135)*$L135:$S135))))</f>
        <v/>
      </c>
      <c r="AG135">
        <f>IF(Q135-MIN(Q135,MAX(0,$B135-SUMPRODUCT(($T135:$AA135&lt;Y135)*$L135:$S135)))&lt;=0.005,0,Q135-MIN(Q135,MAX(0,$B135-SUMPRODUCT(($T135:$AA135&lt;Y135)*$L135:$S135))))</f>
        <v/>
      </c>
      <c r="AH135">
        <f>IF(R135-MIN(R135,MAX(0,$B135-SUMPRODUCT(($T135:$AA135&lt;Z135)*$L135:$S135)))&lt;=0.005,0,R135-MIN(R135,MAX(0,$B135-SUMPRODUCT(($T135:$AA135&lt;Z135)*$L135:$S135))))</f>
        <v/>
      </c>
      <c r="AI135">
        <f>IF(S135-MIN(S135,MAX(0,$B135-SUMPRODUCT(($T135:$AA135&lt;AA135)*$L135:$S135)))&lt;=0.005,0,S135-MIN(S135,MAX(0,$B135-SUMPRODUCT(($T135:$AA135&lt;AA135)*$L135:$S135))))</f>
        <v/>
      </c>
    </row>
    <row r="136">
      <c r="A136" t="n">
        <v>133</v>
      </c>
      <c r="B136">
        <f>Debts!$B$4-(SUM($D136:$K136)-SUM($L136:$S136))</f>
        <v/>
      </c>
      <c r="C136">
        <f>SUM($AB136:$AI136)</f>
        <v/>
      </c>
      <c r="D136">
        <f>IF(N(AB135)&gt;0,N(AB135)*(1+N(Debts!$C$7)/1200),0)</f>
        <v/>
      </c>
      <c r="E136">
        <f>IF(N(AC135)&gt;0,N(AC135)*(1+N(Debts!$C$8)/1200),0)</f>
        <v/>
      </c>
      <c r="F136">
        <f>IF(N(AD135)&gt;0,N(AD135)*(1+N(Debts!$C$9)/1200),0)</f>
        <v/>
      </c>
      <c r="G136">
        <f>IF(N(AE135)&gt;0,N(AE135)*(1+N(Debts!$C$10)/1200),0)</f>
        <v/>
      </c>
      <c r="H136">
        <f>IF(N(AF135)&gt;0,N(AF135)*(1+N(Debts!$C$11)/1200),0)</f>
        <v/>
      </c>
      <c r="I136">
        <f>IF(N(AG135)&gt;0,N(AG135)*(1+N(Debts!$C$12)/1200),0)</f>
        <v/>
      </c>
      <c r="J136">
        <f>IF(N(AH135)&gt;0,N(AH135)*(1+N(Debts!$C$13)/1200),0)</f>
        <v/>
      </c>
      <c r="K136">
        <f>IF(N(AI135)&gt;0,N(AI135)*(1+N(Debts!$C$14)/1200),0)</f>
        <v/>
      </c>
      <c r="L136">
        <f>D136-MIN(N(Debts!$D$7),D136)</f>
        <v/>
      </c>
      <c r="M136">
        <f>E136-MIN(N(Debts!$D$8),E136)</f>
        <v/>
      </c>
      <c r="N136">
        <f>F136-MIN(N(Debts!$D$9),F136)</f>
        <v/>
      </c>
      <c r="O136">
        <f>G136-MIN(N(Debts!$D$10),G136)</f>
        <v/>
      </c>
      <c r="P136">
        <f>H136-MIN(N(Debts!$D$11),H136)</f>
        <v/>
      </c>
      <c r="Q136">
        <f>I136-MIN(N(Debts!$D$12),I136)</f>
        <v/>
      </c>
      <c r="R136">
        <f>J136-MIN(N(Debts!$D$13),J136)</f>
        <v/>
      </c>
      <c r="S136">
        <f>K136-MIN(N(Debts!$D$14),K136)</f>
        <v/>
      </c>
      <c r="T136">
        <f>IF(L136&lt;=0.005,99,1+SUMPRODUCT(($L136:$S136&gt;0.005)*(($L2:$S2&gt;L$2)+($L2:$S2=L$2)*($L136:$S136&lt;L136)+($L2:$S2=L$2)*($L136:$S136=L136)*($L1:$S1&lt;L$1))))</f>
        <v/>
      </c>
      <c r="U136">
        <f>IF(M136&lt;=0.005,99,1+SUMPRODUCT(($L136:$S136&gt;0.005)*(($L2:$S2&gt;M$2)+($L2:$S2=M$2)*($L136:$S136&lt;M136)+($L2:$S2=M$2)*($L136:$S136=M136)*($L1:$S1&lt;M$1))))</f>
        <v/>
      </c>
      <c r="V136">
        <f>IF(N136&lt;=0.005,99,1+SUMPRODUCT(($L136:$S136&gt;0.005)*(($L2:$S2&gt;N$2)+($L2:$S2=N$2)*($L136:$S136&lt;N136)+($L2:$S2=N$2)*($L136:$S136=N136)*($L1:$S1&lt;N$1))))</f>
        <v/>
      </c>
      <c r="W136">
        <f>IF(O136&lt;=0.005,99,1+SUMPRODUCT(($L136:$S136&gt;0.005)*(($L2:$S2&gt;O$2)+($L2:$S2=O$2)*($L136:$S136&lt;O136)+($L2:$S2=O$2)*($L136:$S136=O136)*($L1:$S1&lt;O$1))))</f>
        <v/>
      </c>
      <c r="X136">
        <f>IF(P136&lt;=0.005,99,1+SUMPRODUCT(($L136:$S136&gt;0.005)*(($L2:$S2&gt;P$2)+($L2:$S2=P$2)*($L136:$S136&lt;P136)+($L2:$S2=P$2)*($L136:$S136=P136)*($L1:$S1&lt;P$1))))</f>
        <v/>
      </c>
      <c r="Y136">
        <f>IF(Q136&lt;=0.005,99,1+SUMPRODUCT(($L136:$S136&gt;0.005)*(($L2:$S2&gt;Q$2)+($L2:$S2=Q$2)*($L136:$S136&lt;Q136)+($L2:$S2=Q$2)*($L136:$S136=Q136)*($L1:$S1&lt;Q$1))))</f>
        <v/>
      </c>
      <c r="Z136">
        <f>IF(R136&lt;=0.005,99,1+SUMPRODUCT(($L136:$S136&gt;0.005)*(($L2:$S2&gt;R$2)+($L2:$S2=R$2)*($L136:$S136&lt;R136)+($L2:$S2=R$2)*($L136:$S136=R136)*($L1:$S1&lt;R$1))))</f>
        <v/>
      </c>
      <c r="AA136">
        <f>IF(S136&lt;=0.005,99,1+SUMPRODUCT(($L136:$S136&gt;0.005)*(($L2:$S2&gt;S$2)+($L2:$S2=S$2)*($L136:$S136&lt;S136)+($L2:$S2=S$2)*($L136:$S136=S136)*($L1:$S1&lt;S$1))))</f>
        <v/>
      </c>
      <c r="AB136">
        <f>IF(L136-MIN(L136,MAX(0,$B136-SUMPRODUCT(($T136:$AA136&lt;T136)*$L136:$S136)))&lt;=0.005,0,L136-MIN(L136,MAX(0,$B136-SUMPRODUCT(($T136:$AA136&lt;T136)*$L136:$S136))))</f>
        <v/>
      </c>
      <c r="AC136">
        <f>IF(M136-MIN(M136,MAX(0,$B136-SUMPRODUCT(($T136:$AA136&lt;U136)*$L136:$S136)))&lt;=0.005,0,M136-MIN(M136,MAX(0,$B136-SUMPRODUCT(($T136:$AA136&lt;U136)*$L136:$S136))))</f>
        <v/>
      </c>
      <c r="AD136">
        <f>IF(N136-MIN(N136,MAX(0,$B136-SUMPRODUCT(($T136:$AA136&lt;V136)*$L136:$S136)))&lt;=0.005,0,N136-MIN(N136,MAX(0,$B136-SUMPRODUCT(($T136:$AA136&lt;V136)*$L136:$S136))))</f>
        <v/>
      </c>
      <c r="AE136">
        <f>IF(O136-MIN(O136,MAX(0,$B136-SUMPRODUCT(($T136:$AA136&lt;W136)*$L136:$S136)))&lt;=0.005,0,O136-MIN(O136,MAX(0,$B136-SUMPRODUCT(($T136:$AA136&lt;W136)*$L136:$S136))))</f>
        <v/>
      </c>
      <c r="AF136">
        <f>IF(P136-MIN(P136,MAX(0,$B136-SUMPRODUCT(($T136:$AA136&lt;X136)*$L136:$S136)))&lt;=0.005,0,P136-MIN(P136,MAX(0,$B136-SUMPRODUCT(($T136:$AA136&lt;X136)*$L136:$S136))))</f>
        <v/>
      </c>
      <c r="AG136">
        <f>IF(Q136-MIN(Q136,MAX(0,$B136-SUMPRODUCT(($T136:$AA136&lt;Y136)*$L136:$S136)))&lt;=0.005,0,Q136-MIN(Q136,MAX(0,$B136-SUMPRODUCT(($T136:$AA136&lt;Y136)*$L136:$S136))))</f>
        <v/>
      </c>
      <c r="AH136">
        <f>IF(R136-MIN(R136,MAX(0,$B136-SUMPRODUCT(($T136:$AA136&lt;Z136)*$L136:$S136)))&lt;=0.005,0,R136-MIN(R136,MAX(0,$B136-SUMPRODUCT(($T136:$AA136&lt;Z136)*$L136:$S136))))</f>
        <v/>
      </c>
      <c r="AI136">
        <f>IF(S136-MIN(S136,MAX(0,$B136-SUMPRODUCT(($T136:$AA136&lt;AA136)*$L136:$S136)))&lt;=0.005,0,S136-MIN(S136,MAX(0,$B136-SUMPRODUCT(($T136:$AA136&lt;AA136)*$L136:$S136))))</f>
        <v/>
      </c>
    </row>
    <row r="137">
      <c r="A137" t="n">
        <v>134</v>
      </c>
      <c r="B137">
        <f>Debts!$B$4-(SUM($D137:$K137)-SUM($L137:$S137))</f>
        <v/>
      </c>
      <c r="C137">
        <f>SUM($AB137:$AI137)</f>
        <v/>
      </c>
      <c r="D137">
        <f>IF(N(AB136)&gt;0,N(AB136)*(1+N(Debts!$C$7)/1200),0)</f>
        <v/>
      </c>
      <c r="E137">
        <f>IF(N(AC136)&gt;0,N(AC136)*(1+N(Debts!$C$8)/1200),0)</f>
        <v/>
      </c>
      <c r="F137">
        <f>IF(N(AD136)&gt;0,N(AD136)*(1+N(Debts!$C$9)/1200),0)</f>
        <v/>
      </c>
      <c r="G137">
        <f>IF(N(AE136)&gt;0,N(AE136)*(1+N(Debts!$C$10)/1200),0)</f>
        <v/>
      </c>
      <c r="H137">
        <f>IF(N(AF136)&gt;0,N(AF136)*(1+N(Debts!$C$11)/1200),0)</f>
        <v/>
      </c>
      <c r="I137">
        <f>IF(N(AG136)&gt;0,N(AG136)*(1+N(Debts!$C$12)/1200),0)</f>
        <v/>
      </c>
      <c r="J137">
        <f>IF(N(AH136)&gt;0,N(AH136)*(1+N(Debts!$C$13)/1200),0)</f>
        <v/>
      </c>
      <c r="K137">
        <f>IF(N(AI136)&gt;0,N(AI136)*(1+N(Debts!$C$14)/1200),0)</f>
        <v/>
      </c>
      <c r="L137">
        <f>D137-MIN(N(Debts!$D$7),D137)</f>
        <v/>
      </c>
      <c r="M137">
        <f>E137-MIN(N(Debts!$D$8),E137)</f>
        <v/>
      </c>
      <c r="N137">
        <f>F137-MIN(N(Debts!$D$9),F137)</f>
        <v/>
      </c>
      <c r="O137">
        <f>G137-MIN(N(Debts!$D$10),G137)</f>
        <v/>
      </c>
      <c r="P137">
        <f>H137-MIN(N(Debts!$D$11),H137)</f>
        <v/>
      </c>
      <c r="Q137">
        <f>I137-MIN(N(Debts!$D$12),I137)</f>
        <v/>
      </c>
      <c r="R137">
        <f>J137-MIN(N(Debts!$D$13),J137)</f>
        <v/>
      </c>
      <c r="S137">
        <f>K137-MIN(N(Debts!$D$14),K137)</f>
        <v/>
      </c>
      <c r="T137">
        <f>IF(L137&lt;=0.005,99,1+SUMPRODUCT(($L137:$S137&gt;0.005)*(($L2:$S2&gt;L$2)+($L2:$S2=L$2)*($L137:$S137&lt;L137)+($L2:$S2=L$2)*($L137:$S137=L137)*($L1:$S1&lt;L$1))))</f>
        <v/>
      </c>
      <c r="U137">
        <f>IF(M137&lt;=0.005,99,1+SUMPRODUCT(($L137:$S137&gt;0.005)*(($L2:$S2&gt;M$2)+($L2:$S2=M$2)*($L137:$S137&lt;M137)+($L2:$S2=M$2)*($L137:$S137=M137)*($L1:$S1&lt;M$1))))</f>
        <v/>
      </c>
      <c r="V137">
        <f>IF(N137&lt;=0.005,99,1+SUMPRODUCT(($L137:$S137&gt;0.005)*(($L2:$S2&gt;N$2)+($L2:$S2=N$2)*($L137:$S137&lt;N137)+($L2:$S2=N$2)*($L137:$S137=N137)*($L1:$S1&lt;N$1))))</f>
        <v/>
      </c>
      <c r="W137">
        <f>IF(O137&lt;=0.005,99,1+SUMPRODUCT(($L137:$S137&gt;0.005)*(($L2:$S2&gt;O$2)+($L2:$S2=O$2)*($L137:$S137&lt;O137)+($L2:$S2=O$2)*($L137:$S137=O137)*($L1:$S1&lt;O$1))))</f>
        <v/>
      </c>
      <c r="X137">
        <f>IF(P137&lt;=0.005,99,1+SUMPRODUCT(($L137:$S137&gt;0.005)*(($L2:$S2&gt;P$2)+($L2:$S2=P$2)*($L137:$S137&lt;P137)+($L2:$S2=P$2)*($L137:$S137=P137)*($L1:$S1&lt;P$1))))</f>
        <v/>
      </c>
      <c r="Y137">
        <f>IF(Q137&lt;=0.005,99,1+SUMPRODUCT(($L137:$S137&gt;0.005)*(($L2:$S2&gt;Q$2)+($L2:$S2=Q$2)*($L137:$S137&lt;Q137)+($L2:$S2=Q$2)*($L137:$S137=Q137)*($L1:$S1&lt;Q$1))))</f>
        <v/>
      </c>
      <c r="Z137">
        <f>IF(R137&lt;=0.005,99,1+SUMPRODUCT(($L137:$S137&gt;0.005)*(($L2:$S2&gt;R$2)+($L2:$S2=R$2)*($L137:$S137&lt;R137)+($L2:$S2=R$2)*($L137:$S137=R137)*($L1:$S1&lt;R$1))))</f>
        <v/>
      </c>
      <c r="AA137">
        <f>IF(S137&lt;=0.005,99,1+SUMPRODUCT(($L137:$S137&gt;0.005)*(($L2:$S2&gt;S$2)+($L2:$S2=S$2)*($L137:$S137&lt;S137)+($L2:$S2=S$2)*($L137:$S137=S137)*($L1:$S1&lt;S$1))))</f>
        <v/>
      </c>
      <c r="AB137">
        <f>IF(L137-MIN(L137,MAX(0,$B137-SUMPRODUCT(($T137:$AA137&lt;T137)*$L137:$S137)))&lt;=0.005,0,L137-MIN(L137,MAX(0,$B137-SUMPRODUCT(($T137:$AA137&lt;T137)*$L137:$S137))))</f>
        <v/>
      </c>
      <c r="AC137">
        <f>IF(M137-MIN(M137,MAX(0,$B137-SUMPRODUCT(($T137:$AA137&lt;U137)*$L137:$S137)))&lt;=0.005,0,M137-MIN(M137,MAX(0,$B137-SUMPRODUCT(($T137:$AA137&lt;U137)*$L137:$S137))))</f>
        <v/>
      </c>
      <c r="AD137">
        <f>IF(N137-MIN(N137,MAX(0,$B137-SUMPRODUCT(($T137:$AA137&lt;V137)*$L137:$S137)))&lt;=0.005,0,N137-MIN(N137,MAX(0,$B137-SUMPRODUCT(($T137:$AA137&lt;V137)*$L137:$S137))))</f>
        <v/>
      </c>
      <c r="AE137">
        <f>IF(O137-MIN(O137,MAX(0,$B137-SUMPRODUCT(($T137:$AA137&lt;W137)*$L137:$S137)))&lt;=0.005,0,O137-MIN(O137,MAX(0,$B137-SUMPRODUCT(($T137:$AA137&lt;W137)*$L137:$S137))))</f>
        <v/>
      </c>
      <c r="AF137">
        <f>IF(P137-MIN(P137,MAX(0,$B137-SUMPRODUCT(($T137:$AA137&lt;X137)*$L137:$S137)))&lt;=0.005,0,P137-MIN(P137,MAX(0,$B137-SUMPRODUCT(($T137:$AA137&lt;X137)*$L137:$S137))))</f>
        <v/>
      </c>
      <c r="AG137">
        <f>IF(Q137-MIN(Q137,MAX(0,$B137-SUMPRODUCT(($T137:$AA137&lt;Y137)*$L137:$S137)))&lt;=0.005,0,Q137-MIN(Q137,MAX(0,$B137-SUMPRODUCT(($T137:$AA137&lt;Y137)*$L137:$S137))))</f>
        <v/>
      </c>
      <c r="AH137">
        <f>IF(R137-MIN(R137,MAX(0,$B137-SUMPRODUCT(($T137:$AA137&lt;Z137)*$L137:$S137)))&lt;=0.005,0,R137-MIN(R137,MAX(0,$B137-SUMPRODUCT(($T137:$AA137&lt;Z137)*$L137:$S137))))</f>
        <v/>
      </c>
      <c r="AI137">
        <f>IF(S137-MIN(S137,MAX(0,$B137-SUMPRODUCT(($T137:$AA137&lt;AA137)*$L137:$S137)))&lt;=0.005,0,S137-MIN(S137,MAX(0,$B137-SUMPRODUCT(($T137:$AA137&lt;AA137)*$L137:$S137))))</f>
        <v/>
      </c>
    </row>
    <row r="138">
      <c r="A138" t="n">
        <v>135</v>
      </c>
      <c r="B138">
        <f>Debts!$B$4-(SUM($D138:$K138)-SUM($L138:$S138))</f>
        <v/>
      </c>
      <c r="C138">
        <f>SUM($AB138:$AI138)</f>
        <v/>
      </c>
      <c r="D138">
        <f>IF(N(AB137)&gt;0,N(AB137)*(1+N(Debts!$C$7)/1200),0)</f>
        <v/>
      </c>
      <c r="E138">
        <f>IF(N(AC137)&gt;0,N(AC137)*(1+N(Debts!$C$8)/1200),0)</f>
        <v/>
      </c>
      <c r="F138">
        <f>IF(N(AD137)&gt;0,N(AD137)*(1+N(Debts!$C$9)/1200),0)</f>
        <v/>
      </c>
      <c r="G138">
        <f>IF(N(AE137)&gt;0,N(AE137)*(1+N(Debts!$C$10)/1200),0)</f>
        <v/>
      </c>
      <c r="H138">
        <f>IF(N(AF137)&gt;0,N(AF137)*(1+N(Debts!$C$11)/1200),0)</f>
        <v/>
      </c>
      <c r="I138">
        <f>IF(N(AG137)&gt;0,N(AG137)*(1+N(Debts!$C$12)/1200),0)</f>
        <v/>
      </c>
      <c r="J138">
        <f>IF(N(AH137)&gt;0,N(AH137)*(1+N(Debts!$C$13)/1200),0)</f>
        <v/>
      </c>
      <c r="K138">
        <f>IF(N(AI137)&gt;0,N(AI137)*(1+N(Debts!$C$14)/1200),0)</f>
        <v/>
      </c>
      <c r="L138">
        <f>D138-MIN(N(Debts!$D$7),D138)</f>
        <v/>
      </c>
      <c r="M138">
        <f>E138-MIN(N(Debts!$D$8),E138)</f>
        <v/>
      </c>
      <c r="N138">
        <f>F138-MIN(N(Debts!$D$9),F138)</f>
        <v/>
      </c>
      <c r="O138">
        <f>G138-MIN(N(Debts!$D$10),G138)</f>
        <v/>
      </c>
      <c r="P138">
        <f>H138-MIN(N(Debts!$D$11),H138)</f>
        <v/>
      </c>
      <c r="Q138">
        <f>I138-MIN(N(Debts!$D$12),I138)</f>
        <v/>
      </c>
      <c r="R138">
        <f>J138-MIN(N(Debts!$D$13),J138)</f>
        <v/>
      </c>
      <c r="S138">
        <f>K138-MIN(N(Debts!$D$14),K138)</f>
        <v/>
      </c>
      <c r="T138">
        <f>IF(L138&lt;=0.005,99,1+SUMPRODUCT(($L138:$S138&gt;0.005)*(($L2:$S2&gt;L$2)+($L2:$S2=L$2)*($L138:$S138&lt;L138)+($L2:$S2=L$2)*($L138:$S138=L138)*($L1:$S1&lt;L$1))))</f>
        <v/>
      </c>
      <c r="U138">
        <f>IF(M138&lt;=0.005,99,1+SUMPRODUCT(($L138:$S138&gt;0.005)*(($L2:$S2&gt;M$2)+($L2:$S2=M$2)*($L138:$S138&lt;M138)+($L2:$S2=M$2)*($L138:$S138=M138)*($L1:$S1&lt;M$1))))</f>
        <v/>
      </c>
      <c r="V138">
        <f>IF(N138&lt;=0.005,99,1+SUMPRODUCT(($L138:$S138&gt;0.005)*(($L2:$S2&gt;N$2)+($L2:$S2=N$2)*($L138:$S138&lt;N138)+($L2:$S2=N$2)*($L138:$S138=N138)*($L1:$S1&lt;N$1))))</f>
        <v/>
      </c>
      <c r="W138">
        <f>IF(O138&lt;=0.005,99,1+SUMPRODUCT(($L138:$S138&gt;0.005)*(($L2:$S2&gt;O$2)+($L2:$S2=O$2)*($L138:$S138&lt;O138)+($L2:$S2=O$2)*($L138:$S138=O138)*($L1:$S1&lt;O$1))))</f>
        <v/>
      </c>
      <c r="X138">
        <f>IF(P138&lt;=0.005,99,1+SUMPRODUCT(($L138:$S138&gt;0.005)*(($L2:$S2&gt;P$2)+($L2:$S2=P$2)*($L138:$S138&lt;P138)+($L2:$S2=P$2)*($L138:$S138=P138)*($L1:$S1&lt;P$1))))</f>
        <v/>
      </c>
      <c r="Y138">
        <f>IF(Q138&lt;=0.005,99,1+SUMPRODUCT(($L138:$S138&gt;0.005)*(($L2:$S2&gt;Q$2)+($L2:$S2=Q$2)*($L138:$S138&lt;Q138)+($L2:$S2=Q$2)*($L138:$S138=Q138)*($L1:$S1&lt;Q$1))))</f>
        <v/>
      </c>
      <c r="Z138">
        <f>IF(R138&lt;=0.005,99,1+SUMPRODUCT(($L138:$S138&gt;0.005)*(($L2:$S2&gt;R$2)+($L2:$S2=R$2)*($L138:$S138&lt;R138)+($L2:$S2=R$2)*($L138:$S138=R138)*($L1:$S1&lt;R$1))))</f>
        <v/>
      </c>
      <c r="AA138">
        <f>IF(S138&lt;=0.005,99,1+SUMPRODUCT(($L138:$S138&gt;0.005)*(($L2:$S2&gt;S$2)+($L2:$S2=S$2)*($L138:$S138&lt;S138)+($L2:$S2=S$2)*($L138:$S138=S138)*($L1:$S1&lt;S$1))))</f>
        <v/>
      </c>
      <c r="AB138">
        <f>IF(L138-MIN(L138,MAX(0,$B138-SUMPRODUCT(($T138:$AA138&lt;T138)*$L138:$S138)))&lt;=0.005,0,L138-MIN(L138,MAX(0,$B138-SUMPRODUCT(($T138:$AA138&lt;T138)*$L138:$S138))))</f>
        <v/>
      </c>
      <c r="AC138">
        <f>IF(M138-MIN(M138,MAX(0,$B138-SUMPRODUCT(($T138:$AA138&lt;U138)*$L138:$S138)))&lt;=0.005,0,M138-MIN(M138,MAX(0,$B138-SUMPRODUCT(($T138:$AA138&lt;U138)*$L138:$S138))))</f>
        <v/>
      </c>
      <c r="AD138">
        <f>IF(N138-MIN(N138,MAX(0,$B138-SUMPRODUCT(($T138:$AA138&lt;V138)*$L138:$S138)))&lt;=0.005,0,N138-MIN(N138,MAX(0,$B138-SUMPRODUCT(($T138:$AA138&lt;V138)*$L138:$S138))))</f>
        <v/>
      </c>
      <c r="AE138">
        <f>IF(O138-MIN(O138,MAX(0,$B138-SUMPRODUCT(($T138:$AA138&lt;W138)*$L138:$S138)))&lt;=0.005,0,O138-MIN(O138,MAX(0,$B138-SUMPRODUCT(($T138:$AA138&lt;W138)*$L138:$S138))))</f>
        <v/>
      </c>
      <c r="AF138">
        <f>IF(P138-MIN(P138,MAX(0,$B138-SUMPRODUCT(($T138:$AA138&lt;X138)*$L138:$S138)))&lt;=0.005,0,P138-MIN(P138,MAX(0,$B138-SUMPRODUCT(($T138:$AA138&lt;X138)*$L138:$S138))))</f>
        <v/>
      </c>
      <c r="AG138">
        <f>IF(Q138-MIN(Q138,MAX(0,$B138-SUMPRODUCT(($T138:$AA138&lt;Y138)*$L138:$S138)))&lt;=0.005,0,Q138-MIN(Q138,MAX(0,$B138-SUMPRODUCT(($T138:$AA138&lt;Y138)*$L138:$S138))))</f>
        <v/>
      </c>
      <c r="AH138">
        <f>IF(R138-MIN(R138,MAX(0,$B138-SUMPRODUCT(($T138:$AA138&lt;Z138)*$L138:$S138)))&lt;=0.005,0,R138-MIN(R138,MAX(0,$B138-SUMPRODUCT(($T138:$AA138&lt;Z138)*$L138:$S138))))</f>
        <v/>
      </c>
      <c r="AI138">
        <f>IF(S138-MIN(S138,MAX(0,$B138-SUMPRODUCT(($T138:$AA138&lt;AA138)*$L138:$S138)))&lt;=0.005,0,S138-MIN(S138,MAX(0,$B138-SUMPRODUCT(($T138:$AA138&lt;AA138)*$L138:$S138))))</f>
        <v/>
      </c>
    </row>
    <row r="139">
      <c r="A139" t="n">
        <v>136</v>
      </c>
      <c r="B139">
        <f>Debts!$B$4-(SUM($D139:$K139)-SUM($L139:$S139))</f>
        <v/>
      </c>
      <c r="C139">
        <f>SUM($AB139:$AI139)</f>
        <v/>
      </c>
      <c r="D139">
        <f>IF(N(AB138)&gt;0,N(AB138)*(1+N(Debts!$C$7)/1200),0)</f>
        <v/>
      </c>
      <c r="E139">
        <f>IF(N(AC138)&gt;0,N(AC138)*(1+N(Debts!$C$8)/1200),0)</f>
        <v/>
      </c>
      <c r="F139">
        <f>IF(N(AD138)&gt;0,N(AD138)*(1+N(Debts!$C$9)/1200),0)</f>
        <v/>
      </c>
      <c r="G139">
        <f>IF(N(AE138)&gt;0,N(AE138)*(1+N(Debts!$C$10)/1200),0)</f>
        <v/>
      </c>
      <c r="H139">
        <f>IF(N(AF138)&gt;0,N(AF138)*(1+N(Debts!$C$11)/1200),0)</f>
        <v/>
      </c>
      <c r="I139">
        <f>IF(N(AG138)&gt;0,N(AG138)*(1+N(Debts!$C$12)/1200),0)</f>
        <v/>
      </c>
      <c r="J139">
        <f>IF(N(AH138)&gt;0,N(AH138)*(1+N(Debts!$C$13)/1200),0)</f>
        <v/>
      </c>
      <c r="K139">
        <f>IF(N(AI138)&gt;0,N(AI138)*(1+N(Debts!$C$14)/1200),0)</f>
        <v/>
      </c>
      <c r="L139">
        <f>D139-MIN(N(Debts!$D$7),D139)</f>
        <v/>
      </c>
      <c r="M139">
        <f>E139-MIN(N(Debts!$D$8),E139)</f>
        <v/>
      </c>
      <c r="N139">
        <f>F139-MIN(N(Debts!$D$9),F139)</f>
        <v/>
      </c>
      <c r="O139">
        <f>G139-MIN(N(Debts!$D$10),G139)</f>
        <v/>
      </c>
      <c r="P139">
        <f>H139-MIN(N(Debts!$D$11),H139)</f>
        <v/>
      </c>
      <c r="Q139">
        <f>I139-MIN(N(Debts!$D$12),I139)</f>
        <v/>
      </c>
      <c r="R139">
        <f>J139-MIN(N(Debts!$D$13),J139)</f>
        <v/>
      </c>
      <c r="S139">
        <f>K139-MIN(N(Debts!$D$14),K139)</f>
        <v/>
      </c>
      <c r="T139">
        <f>IF(L139&lt;=0.005,99,1+SUMPRODUCT(($L139:$S139&gt;0.005)*(($L2:$S2&gt;L$2)+($L2:$S2=L$2)*($L139:$S139&lt;L139)+($L2:$S2=L$2)*($L139:$S139=L139)*($L1:$S1&lt;L$1))))</f>
        <v/>
      </c>
      <c r="U139">
        <f>IF(M139&lt;=0.005,99,1+SUMPRODUCT(($L139:$S139&gt;0.005)*(($L2:$S2&gt;M$2)+($L2:$S2=M$2)*($L139:$S139&lt;M139)+($L2:$S2=M$2)*($L139:$S139=M139)*($L1:$S1&lt;M$1))))</f>
        <v/>
      </c>
      <c r="V139">
        <f>IF(N139&lt;=0.005,99,1+SUMPRODUCT(($L139:$S139&gt;0.005)*(($L2:$S2&gt;N$2)+($L2:$S2=N$2)*($L139:$S139&lt;N139)+($L2:$S2=N$2)*($L139:$S139=N139)*($L1:$S1&lt;N$1))))</f>
        <v/>
      </c>
      <c r="W139">
        <f>IF(O139&lt;=0.005,99,1+SUMPRODUCT(($L139:$S139&gt;0.005)*(($L2:$S2&gt;O$2)+($L2:$S2=O$2)*($L139:$S139&lt;O139)+($L2:$S2=O$2)*($L139:$S139=O139)*($L1:$S1&lt;O$1))))</f>
        <v/>
      </c>
      <c r="X139">
        <f>IF(P139&lt;=0.005,99,1+SUMPRODUCT(($L139:$S139&gt;0.005)*(($L2:$S2&gt;P$2)+($L2:$S2=P$2)*($L139:$S139&lt;P139)+($L2:$S2=P$2)*($L139:$S139=P139)*($L1:$S1&lt;P$1))))</f>
        <v/>
      </c>
      <c r="Y139">
        <f>IF(Q139&lt;=0.005,99,1+SUMPRODUCT(($L139:$S139&gt;0.005)*(($L2:$S2&gt;Q$2)+($L2:$S2=Q$2)*($L139:$S139&lt;Q139)+($L2:$S2=Q$2)*($L139:$S139=Q139)*($L1:$S1&lt;Q$1))))</f>
        <v/>
      </c>
      <c r="Z139">
        <f>IF(R139&lt;=0.005,99,1+SUMPRODUCT(($L139:$S139&gt;0.005)*(($L2:$S2&gt;R$2)+($L2:$S2=R$2)*($L139:$S139&lt;R139)+($L2:$S2=R$2)*($L139:$S139=R139)*($L1:$S1&lt;R$1))))</f>
        <v/>
      </c>
      <c r="AA139">
        <f>IF(S139&lt;=0.005,99,1+SUMPRODUCT(($L139:$S139&gt;0.005)*(($L2:$S2&gt;S$2)+($L2:$S2=S$2)*($L139:$S139&lt;S139)+($L2:$S2=S$2)*($L139:$S139=S139)*($L1:$S1&lt;S$1))))</f>
        <v/>
      </c>
      <c r="AB139">
        <f>IF(L139-MIN(L139,MAX(0,$B139-SUMPRODUCT(($T139:$AA139&lt;T139)*$L139:$S139)))&lt;=0.005,0,L139-MIN(L139,MAX(0,$B139-SUMPRODUCT(($T139:$AA139&lt;T139)*$L139:$S139))))</f>
        <v/>
      </c>
      <c r="AC139">
        <f>IF(M139-MIN(M139,MAX(0,$B139-SUMPRODUCT(($T139:$AA139&lt;U139)*$L139:$S139)))&lt;=0.005,0,M139-MIN(M139,MAX(0,$B139-SUMPRODUCT(($T139:$AA139&lt;U139)*$L139:$S139))))</f>
        <v/>
      </c>
      <c r="AD139">
        <f>IF(N139-MIN(N139,MAX(0,$B139-SUMPRODUCT(($T139:$AA139&lt;V139)*$L139:$S139)))&lt;=0.005,0,N139-MIN(N139,MAX(0,$B139-SUMPRODUCT(($T139:$AA139&lt;V139)*$L139:$S139))))</f>
        <v/>
      </c>
      <c r="AE139">
        <f>IF(O139-MIN(O139,MAX(0,$B139-SUMPRODUCT(($T139:$AA139&lt;W139)*$L139:$S139)))&lt;=0.005,0,O139-MIN(O139,MAX(0,$B139-SUMPRODUCT(($T139:$AA139&lt;W139)*$L139:$S139))))</f>
        <v/>
      </c>
      <c r="AF139">
        <f>IF(P139-MIN(P139,MAX(0,$B139-SUMPRODUCT(($T139:$AA139&lt;X139)*$L139:$S139)))&lt;=0.005,0,P139-MIN(P139,MAX(0,$B139-SUMPRODUCT(($T139:$AA139&lt;X139)*$L139:$S139))))</f>
        <v/>
      </c>
      <c r="AG139">
        <f>IF(Q139-MIN(Q139,MAX(0,$B139-SUMPRODUCT(($T139:$AA139&lt;Y139)*$L139:$S139)))&lt;=0.005,0,Q139-MIN(Q139,MAX(0,$B139-SUMPRODUCT(($T139:$AA139&lt;Y139)*$L139:$S139))))</f>
        <v/>
      </c>
      <c r="AH139">
        <f>IF(R139-MIN(R139,MAX(0,$B139-SUMPRODUCT(($T139:$AA139&lt;Z139)*$L139:$S139)))&lt;=0.005,0,R139-MIN(R139,MAX(0,$B139-SUMPRODUCT(($T139:$AA139&lt;Z139)*$L139:$S139))))</f>
        <v/>
      </c>
      <c r="AI139">
        <f>IF(S139-MIN(S139,MAX(0,$B139-SUMPRODUCT(($T139:$AA139&lt;AA139)*$L139:$S139)))&lt;=0.005,0,S139-MIN(S139,MAX(0,$B139-SUMPRODUCT(($T139:$AA139&lt;AA139)*$L139:$S139))))</f>
        <v/>
      </c>
    </row>
    <row r="140">
      <c r="A140" t="n">
        <v>137</v>
      </c>
      <c r="B140">
        <f>Debts!$B$4-(SUM($D140:$K140)-SUM($L140:$S140))</f>
        <v/>
      </c>
      <c r="C140">
        <f>SUM($AB140:$AI140)</f>
        <v/>
      </c>
      <c r="D140">
        <f>IF(N(AB139)&gt;0,N(AB139)*(1+N(Debts!$C$7)/1200),0)</f>
        <v/>
      </c>
      <c r="E140">
        <f>IF(N(AC139)&gt;0,N(AC139)*(1+N(Debts!$C$8)/1200),0)</f>
        <v/>
      </c>
      <c r="F140">
        <f>IF(N(AD139)&gt;0,N(AD139)*(1+N(Debts!$C$9)/1200),0)</f>
        <v/>
      </c>
      <c r="G140">
        <f>IF(N(AE139)&gt;0,N(AE139)*(1+N(Debts!$C$10)/1200),0)</f>
        <v/>
      </c>
      <c r="H140">
        <f>IF(N(AF139)&gt;0,N(AF139)*(1+N(Debts!$C$11)/1200),0)</f>
        <v/>
      </c>
      <c r="I140">
        <f>IF(N(AG139)&gt;0,N(AG139)*(1+N(Debts!$C$12)/1200),0)</f>
        <v/>
      </c>
      <c r="J140">
        <f>IF(N(AH139)&gt;0,N(AH139)*(1+N(Debts!$C$13)/1200),0)</f>
        <v/>
      </c>
      <c r="K140">
        <f>IF(N(AI139)&gt;0,N(AI139)*(1+N(Debts!$C$14)/1200),0)</f>
        <v/>
      </c>
      <c r="L140">
        <f>D140-MIN(N(Debts!$D$7),D140)</f>
        <v/>
      </c>
      <c r="M140">
        <f>E140-MIN(N(Debts!$D$8),E140)</f>
        <v/>
      </c>
      <c r="N140">
        <f>F140-MIN(N(Debts!$D$9),F140)</f>
        <v/>
      </c>
      <c r="O140">
        <f>G140-MIN(N(Debts!$D$10),G140)</f>
        <v/>
      </c>
      <c r="P140">
        <f>H140-MIN(N(Debts!$D$11),H140)</f>
        <v/>
      </c>
      <c r="Q140">
        <f>I140-MIN(N(Debts!$D$12),I140)</f>
        <v/>
      </c>
      <c r="R140">
        <f>J140-MIN(N(Debts!$D$13),J140)</f>
        <v/>
      </c>
      <c r="S140">
        <f>K140-MIN(N(Debts!$D$14),K140)</f>
        <v/>
      </c>
      <c r="T140">
        <f>IF(L140&lt;=0.005,99,1+SUMPRODUCT(($L140:$S140&gt;0.005)*(($L2:$S2&gt;L$2)+($L2:$S2=L$2)*($L140:$S140&lt;L140)+($L2:$S2=L$2)*($L140:$S140=L140)*($L1:$S1&lt;L$1))))</f>
        <v/>
      </c>
      <c r="U140">
        <f>IF(M140&lt;=0.005,99,1+SUMPRODUCT(($L140:$S140&gt;0.005)*(($L2:$S2&gt;M$2)+($L2:$S2=M$2)*($L140:$S140&lt;M140)+($L2:$S2=M$2)*($L140:$S140=M140)*($L1:$S1&lt;M$1))))</f>
        <v/>
      </c>
      <c r="V140">
        <f>IF(N140&lt;=0.005,99,1+SUMPRODUCT(($L140:$S140&gt;0.005)*(($L2:$S2&gt;N$2)+($L2:$S2=N$2)*($L140:$S140&lt;N140)+($L2:$S2=N$2)*($L140:$S140=N140)*($L1:$S1&lt;N$1))))</f>
        <v/>
      </c>
      <c r="W140">
        <f>IF(O140&lt;=0.005,99,1+SUMPRODUCT(($L140:$S140&gt;0.005)*(($L2:$S2&gt;O$2)+($L2:$S2=O$2)*($L140:$S140&lt;O140)+($L2:$S2=O$2)*($L140:$S140=O140)*($L1:$S1&lt;O$1))))</f>
        <v/>
      </c>
      <c r="X140">
        <f>IF(P140&lt;=0.005,99,1+SUMPRODUCT(($L140:$S140&gt;0.005)*(($L2:$S2&gt;P$2)+($L2:$S2=P$2)*($L140:$S140&lt;P140)+($L2:$S2=P$2)*($L140:$S140=P140)*($L1:$S1&lt;P$1))))</f>
        <v/>
      </c>
      <c r="Y140">
        <f>IF(Q140&lt;=0.005,99,1+SUMPRODUCT(($L140:$S140&gt;0.005)*(($L2:$S2&gt;Q$2)+($L2:$S2=Q$2)*($L140:$S140&lt;Q140)+($L2:$S2=Q$2)*($L140:$S140=Q140)*($L1:$S1&lt;Q$1))))</f>
        <v/>
      </c>
      <c r="Z140">
        <f>IF(R140&lt;=0.005,99,1+SUMPRODUCT(($L140:$S140&gt;0.005)*(($L2:$S2&gt;R$2)+($L2:$S2=R$2)*($L140:$S140&lt;R140)+($L2:$S2=R$2)*($L140:$S140=R140)*($L1:$S1&lt;R$1))))</f>
        <v/>
      </c>
      <c r="AA140">
        <f>IF(S140&lt;=0.005,99,1+SUMPRODUCT(($L140:$S140&gt;0.005)*(($L2:$S2&gt;S$2)+($L2:$S2=S$2)*($L140:$S140&lt;S140)+($L2:$S2=S$2)*($L140:$S140=S140)*($L1:$S1&lt;S$1))))</f>
        <v/>
      </c>
      <c r="AB140">
        <f>IF(L140-MIN(L140,MAX(0,$B140-SUMPRODUCT(($T140:$AA140&lt;T140)*$L140:$S140)))&lt;=0.005,0,L140-MIN(L140,MAX(0,$B140-SUMPRODUCT(($T140:$AA140&lt;T140)*$L140:$S140))))</f>
        <v/>
      </c>
      <c r="AC140">
        <f>IF(M140-MIN(M140,MAX(0,$B140-SUMPRODUCT(($T140:$AA140&lt;U140)*$L140:$S140)))&lt;=0.005,0,M140-MIN(M140,MAX(0,$B140-SUMPRODUCT(($T140:$AA140&lt;U140)*$L140:$S140))))</f>
        <v/>
      </c>
      <c r="AD140">
        <f>IF(N140-MIN(N140,MAX(0,$B140-SUMPRODUCT(($T140:$AA140&lt;V140)*$L140:$S140)))&lt;=0.005,0,N140-MIN(N140,MAX(0,$B140-SUMPRODUCT(($T140:$AA140&lt;V140)*$L140:$S140))))</f>
        <v/>
      </c>
      <c r="AE140">
        <f>IF(O140-MIN(O140,MAX(0,$B140-SUMPRODUCT(($T140:$AA140&lt;W140)*$L140:$S140)))&lt;=0.005,0,O140-MIN(O140,MAX(0,$B140-SUMPRODUCT(($T140:$AA140&lt;W140)*$L140:$S140))))</f>
        <v/>
      </c>
      <c r="AF140">
        <f>IF(P140-MIN(P140,MAX(0,$B140-SUMPRODUCT(($T140:$AA140&lt;X140)*$L140:$S140)))&lt;=0.005,0,P140-MIN(P140,MAX(0,$B140-SUMPRODUCT(($T140:$AA140&lt;X140)*$L140:$S140))))</f>
        <v/>
      </c>
      <c r="AG140">
        <f>IF(Q140-MIN(Q140,MAX(0,$B140-SUMPRODUCT(($T140:$AA140&lt;Y140)*$L140:$S140)))&lt;=0.005,0,Q140-MIN(Q140,MAX(0,$B140-SUMPRODUCT(($T140:$AA140&lt;Y140)*$L140:$S140))))</f>
        <v/>
      </c>
      <c r="AH140">
        <f>IF(R140-MIN(R140,MAX(0,$B140-SUMPRODUCT(($T140:$AA140&lt;Z140)*$L140:$S140)))&lt;=0.005,0,R140-MIN(R140,MAX(0,$B140-SUMPRODUCT(($T140:$AA140&lt;Z140)*$L140:$S140))))</f>
        <v/>
      </c>
      <c r="AI140">
        <f>IF(S140-MIN(S140,MAX(0,$B140-SUMPRODUCT(($T140:$AA140&lt;AA140)*$L140:$S140)))&lt;=0.005,0,S140-MIN(S140,MAX(0,$B140-SUMPRODUCT(($T140:$AA140&lt;AA140)*$L140:$S140))))</f>
        <v/>
      </c>
    </row>
    <row r="141">
      <c r="A141" t="n">
        <v>138</v>
      </c>
      <c r="B141">
        <f>Debts!$B$4-(SUM($D141:$K141)-SUM($L141:$S141))</f>
        <v/>
      </c>
      <c r="C141">
        <f>SUM($AB141:$AI141)</f>
        <v/>
      </c>
      <c r="D141">
        <f>IF(N(AB140)&gt;0,N(AB140)*(1+N(Debts!$C$7)/1200),0)</f>
        <v/>
      </c>
      <c r="E141">
        <f>IF(N(AC140)&gt;0,N(AC140)*(1+N(Debts!$C$8)/1200),0)</f>
        <v/>
      </c>
      <c r="F141">
        <f>IF(N(AD140)&gt;0,N(AD140)*(1+N(Debts!$C$9)/1200),0)</f>
        <v/>
      </c>
      <c r="G141">
        <f>IF(N(AE140)&gt;0,N(AE140)*(1+N(Debts!$C$10)/1200),0)</f>
        <v/>
      </c>
      <c r="H141">
        <f>IF(N(AF140)&gt;0,N(AF140)*(1+N(Debts!$C$11)/1200),0)</f>
        <v/>
      </c>
      <c r="I141">
        <f>IF(N(AG140)&gt;0,N(AG140)*(1+N(Debts!$C$12)/1200),0)</f>
        <v/>
      </c>
      <c r="J141">
        <f>IF(N(AH140)&gt;0,N(AH140)*(1+N(Debts!$C$13)/1200),0)</f>
        <v/>
      </c>
      <c r="K141">
        <f>IF(N(AI140)&gt;0,N(AI140)*(1+N(Debts!$C$14)/1200),0)</f>
        <v/>
      </c>
      <c r="L141">
        <f>D141-MIN(N(Debts!$D$7),D141)</f>
        <v/>
      </c>
      <c r="M141">
        <f>E141-MIN(N(Debts!$D$8),E141)</f>
        <v/>
      </c>
      <c r="N141">
        <f>F141-MIN(N(Debts!$D$9),F141)</f>
        <v/>
      </c>
      <c r="O141">
        <f>G141-MIN(N(Debts!$D$10),G141)</f>
        <v/>
      </c>
      <c r="P141">
        <f>H141-MIN(N(Debts!$D$11),H141)</f>
        <v/>
      </c>
      <c r="Q141">
        <f>I141-MIN(N(Debts!$D$12),I141)</f>
        <v/>
      </c>
      <c r="R141">
        <f>J141-MIN(N(Debts!$D$13),J141)</f>
        <v/>
      </c>
      <c r="S141">
        <f>K141-MIN(N(Debts!$D$14),K141)</f>
        <v/>
      </c>
      <c r="T141">
        <f>IF(L141&lt;=0.005,99,1+SUMPRODUCT(($L141:$S141&gt;0.005)*(($L2:$S2&gt;L$2)+($L2:$S2=L$2)*($L141:$S141&lt;L141)+($L2:$S2=L$2)*($L141:$S141=L141)*($L1:$S1&lt;L$1))))</f>
        <v/>
      </c>
      <c r="U141">
        <f>IF(M141&lt;=0.005,99,1+SUMPRODUCT(($L141:$S141&gt;0.005)*(($L2:$S2&gt;M$2)+($L2:$S2=M$2)*($L141:$S141&lt;M141)+($L2:$S2=M$2)*($L141:$S141=M141)*($L1:$S1&lt;M$1))))</f>
        <v/>
      </c>
      <c r="V141">
        <f>IF(N141&lt;=0.005,99,1+SUMPRODUCT(($L141:$S141&gt;0.005)*(($L2:$S2&gt;N$2)+($L2:$S2=N$2)*($L141:$S141&lt;N141)+($L2:$S2=N$2)*($L141:$S141=N141)*($L1:$S1&lt;N$1))))</f>
        <v/>
      </c>
      <c r="W141">
        <f>IF(O141&lt;=0.005,99,1+SUMPRODUCT(($L141:$S141&gt;0.005)*(($L2:$S2&gt;O$2)+($L2:$S2=O$2)*($L141:$S141&lt;O141)+($L2:$S2=O$2)*($L141:$S141=O141)*($L1:$S1&lt;O$1))))</f>
        <v/>
      </c>
      <c r="X141">
        <f>IF(P141&lt;=0.005,99,1+SUMPRODUCT(($L141:$S141&gt;0.005)*(($L2:$S2&gt;P$2)+($L2:$S2=P$2)*($L141:$S141&lt;P141)+($L2:$S2=P$2)*($L141:$S141=P141)*($L1:$S1&lt;P$1))))</f>
        <v/>
      </c>
      <c r="Y141">
        <f>IF(Q141&lt;=0.005,99,1+SUMPRODUCT(($L141:$S141&gt;0.005)*(($L2:$S2&gt;Q$2)+($L2:$S2=Q$2)*($L141:$S141&lt;Q141)+($L2:$S2=Q$2)*($L141:$S141=Q141)*($L1:$S1&lt;Q$1))))</f>
        <v/>
      </c>
      <c r="Z141">
        <f>IF(R141&lt;=0.005,99,1+SUMPRODUCT(($L141:$S141&gt;0.005)*(($L2:$S2&gt;R$2)+($L2:$S2=R$2)*($L141:$S141&lt;R141)+($L2:$S2=R$2)*($L141:$S141=R141)*($L1:$S1&lt;R$1))))</f>
        <v/>
      </c>
      <c r="AA141">
        <f>IF(S141&lt;=0.005,99,1+SUMPRODUCT(($L141:$S141&gt;0.005)*(($L2:$S2&gt;S$2)+($L2:$S2=S$2)*($L141:$S141&lt;S141)+($L2:$S2=S$2)*($L141:$S141=S141)*($L1:$S1&lt;S$1))))</f>
        <v/>
      </c>
      <c r="AB141">
        <f>IF(L141-MIN(L141,MAX(0,$B141-SUMPRODUCT(($T141:$AA141&lt;T141)*$L141:$S141)))&lt;=0.005,0,L141-MIN(L141,MAX(0,$B141-SUMPRODUCT(($T141:$AA141&lt;T141)*$L141:$S141))))</f>
        <v/>
      </c>
      <c r="AC141">
        <f>IF(M141-MIN(M141,MAX(0,$B141-SUMPRODUCT(($T141:$AA141&lt;U141)*$L141:$S141)))&lt;=0.005,0,M141-MIN(M141,MAX(0,$B141-SUMPRODUCT(($T141:$AA141&lt;U141)*$L141:$S141))))</f>
        <v/>
      </c>
      <c r="AD141">
        <f>IF(N141-MIN(N141,MAX(0,$B141-SUMPRODUCT(($T141:$AA141&lt;V141)*$L141:$S141)))&lt;=0.005,0,N141-MIN(N141,MAX(0,$B141-SUMPRODUCT(($T141:$AA141&lt;V141)*$L141:$S141))))</f>
        <v/>
      </c>
      <c r="AE141">
        <f>IF(O141-MIN(O141,MAX(0,$B141-SUMPRODUCT(($T141:$AA141&lt;W141)*$L141:$S141)))&lt;=0.005,0,O141-MIN(O141,MAX(0,$B141-SUMPRODUCT(($T141:$AA141&lt;W141)*$L141:$S141))))</f>
        <v/>
      </c>
      <c r="AF141">
        <f>IF(P141-MIN(P141,MAX(0,$B141-SUMPRODUCT(($T141:$AA141&lt;X141)*$L141:$S141)))&lt;=0.005,0,P141-MIN(P141,MAX(0,$B141-SUMPRODUCT(($T141:$AA141&lt;X141)*$L141:$S141))))</f>
        <v/>
      </c>
      <c r="AG141">
        <f>IF(Q141-MIN(Q141,MAX(0,$B141-SUMPRODUCT(($T141:$AA141&lt;Y141)*$L141:$S141)))&lt;=0.005,0,Q141-MIN(Q141,MAX(0,$B141-SUMPRODUCT(($T141:$AA141&lt;Y141)*$L141:$S141))))</f>
        <v/>
      </c>
      <c r="AH141">
        <f>IF(R141-MIN(R141,MAX(0,$B141-SUMPRODUCT(($T141:$AA141&lt;Z141)*$L141:$S141)))&lt;=0.005,0,R141-MIN(R141,MAX(0,$B141-SUMPRODUCT(($T141:$AA141&lt;Z141)*$L141:$S141))))</f>
        <v/>
      </c>
      <c r="AI141">
        <f>IF(S141-MIN(S141,MAX(0,$B141-SUMPRODUCT(($T141:$AA141&lt;AA141)*$L141:$S141)))&lt;=0.005,0,S141-MIN(S141,MAX(0,$B141-SUMPRODUCT(($T141:$AA141&lt;AA141)*$L141:$S141))))</f>
        <v/>
      </c>
    </row>
    <row r="142">
      <c r="A142" t="n">
        <v>139</v>
      </c>
      <c r="B142">
        <f>Debts!$B$4-(SUM($D142:$K142)-SUM($L142:$S142))</f>
        <v/>
      </c>
      <c r="C142">
        <f>SUM($AB142:$AI142)</f>
        <v/>
      </c>
      <c r="D142">
        <f>IF(N(AB141)&gt;0,N(AB141)*(1+N(Debts!$C$7)/1200),0)</f>
        <v/>
      </c>
      <c r="E142">
        <f>IF(N(AC141)&gt;0,N(AC141)*(1+N(Debts!$C$8)/1200),0)</f>
        <v/>
      </c>
      <c r="F142">
        <f>IF(N(AD141)&gt;0,N(AD141)*(1+N(Debts!$C$9)/1200),0)</f>
        <v/>
      </c>
      <c r="G142">
        <f>IF(N(AE141)&gt;0,N(AE141)*(1+N(Debts!$C$10)/1200),0)</f>
        <v/>
      </c>
      <c r="H142">
        <f>IF(N(AF141)&gt;0,N(AF141)*(1+N(Debts!$C$11)/1200),0)</f>
        <v/>
      </c>
      <c r="I142">
        <f>IF(N(AG141)&gt;0,N(AG141)*(1+N(Debts!$C$12)/1200),0)</f>
        <v/>
      </c>
      <c r="J142">
        <f>IF(N(AH141)&gt;0,N(AH141)*(1+N(Debts!$C$13)/1200),0)</f>
        <v/>
      </c>
      <c r="K142">
        <f>IF(N(AI141)&gt;0,N(AI141)*(1+N(Debts!$C$14)/1200),0)</f>
        <v/>
      </c>
      <c r="L142">
        <f>D142-MIN(N(Debts!$D$7),D142)</f>
        <v/>
      </c>
      <c r="M142">
        <f>E142-MIN(N(Debts!$D$8),E142)</f>
        <v/>
      </c>
      <c r="N142">
        <f>F142-MIN(N(Debts!$D$9),F142)</f>
        <v/>
      </c>
      <c r="O142">
        <f>G142-MIN(N(Debts!$D$10),G142)</f>
        <v/>
      </c>
      <c r="P142">
        <f>H142-MIN(N(Debts!$D$11),H142)</f>
        <v/>
      </c>
      <c r="Q142">
        <f>I142-MIN(N(Debts!$D$12),I142)</f>
        <v/>
      </c>
      <c r="R142">
        <f>J142-MIN(N(Debts!$D$13),J142)</f>
        <v/>
      </c>
      <c r="S142">
        <f>K142-MIN(N(Debts!$D$14),K142)</f>
        <v/>
      </c>
      <c r="T142">
        <f>IF(L142&lt;=0.005,99,1+SUMPRODUCT(($L142:$S142&gt;0.005)*(($L2:$S2&gt;L$2)+($L2:$S2=L$2)*($L142:$S142&lt;L142)+($L2:$S2=L$2)*($L142:$S142=L142)*($L1:$S1&lt;L$1))))</f>
        <v/>
      </c>
      <c r="U142">
        <f>IF(M142&lt;=0.005,99,1+SUMPRODUCT(($L142:$S142&gt;0.005)*(($L2:$S2&gt;M$2)+($L2:$S2=M$2)*($L142:$S142&lt;M142)+($L2:$S2=M$2)*($L142:$S142=M142)*($L1:$S1&lt;M$1))))</f>
        <v/>
      </c>
      <c r="V142">
        <f>IF(N142&lt;=0.005,99,1+SUMPRODUCT(($L142:$S142&gt;0.005)*(($L2:$S2&gt;N$2)+($L2:$S2=N$2)*($L142:$S142&lt;N142)+($L2:$S2=N$2)*($L142:$S142=N142)*($L1:$S1&lt;N$1))))</f>
        <v/>
      </c>
      <c r="W142">
        <f>IF(O142&lt;=0.005,99,1+SUMPRODUCT(($L142:$S142&gt;0.005)*(($L2:$S2&gt;O$2)+($L2:$S2=O$2)*($L142:$S142&lt;O142)+($L2:$S2=O$2)*($L142:$S142=O142)*($L1:$S1&lt;O$1))))</f>
        <v/>
      </c>
      <c r="X142">
        <f>IF(P142&lt;=0.005,99,1+SUMPRODUCT(($L142:$S142&gt;0.005)*(($L2:$S2&gt;P$2)+($L2:$S2=P$2)*($L142:$S142&lt;P142)+($L2:$S2=P$2)*($L142:$S142=P142)*($L1:$S1&lt;P$1))))</f>
        <v/>
      </c>
      <c r="Y142">
        <f>IF(Q142&lt;=0.005,99,1+SUMPRODUCT(($L142:$S142&gt;0.005)*(($L2:$S2&gt;Q$2)+($L2:$S2=Q$2)*($L142:$S142&lt;Q142)+($L2:$S2=Q$2)*($L142:$S142=Q142)*($L1:$S1&lt;Q$1))))</f>
        <v/>
      </c>
      <c r="Z142">
        <f>IF(R142&lt;=0.005,99,1+SUMPRODUCT(($L142:$S142&gt;0.005)*(($L2:$S2&gt;R$2)+($L2:$S2=R$2)*($L142:$S142&lt;R142)+($L2:$S2=R$2)*($L142:$S142=R142)*($L1:$S1&lt;R$1))))</f>
        <v/>
      </c>
      <c r="AA142">
        <f>IF(S142&lt;=0.005,99,1+SUMPRODUCT(($L142:$S142&gt;0.005)*(($L2:$S2&gt;S$2)+($L2:$S2=S$2)*($L142:$S142&lt;S142)+($L2:$S2=S$2)*($L142:$S142=S142)*($L1:$S1&lt;S$1))))</f>
        <v/>
      </c>
      <c r="AB142">
        <f>IF(L142-MIN(L142,MAX(0,$B142-SUMPRODUCT(($T142:$AA142&lt;T142)*$L142:$S142)))&lt;=0.005,0,L142-MIN(L142,MAX(0,$B142-SUMPRODUCT(($T142:$AA142&lt;T142)*$L142:$S142))))</f>
        <v/>
      </c>
      <c r="AC142">
        <f>IF(M142-MIN(M142,MAX(0,$B142-SUMPRODUCT(($T142:$AA142&lt;U142)*$L142:$S142)))&lt;=0.005,0,M142-MIN(M142,MAX(0,$B142-SUMPRODUCT(($T142:$AA142&lt;U142)*$L142:$S142))))</f>
        <v/>
      </c>
      <c r="AD142">
        <f>IF(N142-MIN(N142,MAX(0,$B142-SUMPRODUCT(($T142:$AA142&lt;V142)*$L142:$S142)))&lt;=0.005,0,N142-MIN(N142,MAX(0,$B142-SUMPRODUCT(($T142:$AA142&lt;V142)*$L142:$S142))))</f>
        <v/>
      </c>
      <c r="AE142">
        <f>IF(O142-MIN(O142,MAX(0,$B142-SUMPRODUCT(($T142:$AA142&lt;W142)*$L142:$S142)))&lt;=0.005,0,O142-MIN(O142,MAX(0,$B142-SUMPRODUCT(($T142:$AA142&lt;W142)*$L142:$S142))))</f>
        <v/>
      </c>
      <c r="AF142">
        <f>IF(P142-MIN(P142,MAX(0,$B142-SUMPRODUCT(($T142:$AA142&lt;X142)*$L142:$S142)))&lt;=0.005,0,P142-MIN(P142,MAX(0,$B142-SUMPRODUCT(($T142:$AA142&lt;X142)*$L142:$S142))))</f>
        <v/>
      </c>
      <c r="AG142">
        <f>IF(Q142-MIN(Q142,MAX(0,$B142-SUMPRODUCT(($T142:$AA142&lt;Y142)*$L142:$S142)))&lt;=0.005,0,Q142-MIN(Q142,MAX(0,$B142-SUMPRODUCT(($T142:$AA142&lt;Y142)*$L142:$S142))))</f>
        <v/>
      </c>
      <c r="AH142">
        <f>IF(R142-MIN(R142,MAX(0,$B142-SUMPRODUCT(($T142:$AA142&lt;Z142)*$L142:$S142)))&lt;=0.005,0,R142-MIN(R142,MAX(0,$B142-SUMPRODUCT(($T142:$AA142&lt;Z142)*$L142:$S142))))</f>
        <v/>
      </c>
      <c r="AI142">
        <f>IF(S142-MIN(S142,MAX(0,$B142-SUMPRODUCT(($T142:$AA142&lt;AA142)*$L142:$S142)))&lt;=0.005,0,S142-MIN(S142,MAX(0,$B142-SUMPRODUCT(($T142:$AA142&lt;AA142)*$L142:$S142))))</f>
        <v/>
      </c>
    </row>
    <row r="143">
      <c r="A143" t="n">
        <v>140</v>
      </c>
      <c r="B143">
        <f>Debts!$B$4-(SUM($D143:$K143)-SUM($L143:$S143))</f>
        <v/>
      </c>
      <c r="C143">
        <f>SUM($AB143:$AI143)</f>
        <v/>
      </c>
      <c r="D143">
        <f>IF(N(AB142)&gt;0,N(AB142)*(1+N(Debts!$C$7)/1200),0)</f>
        <v/>
      </c>
      <c r="E143">
        <f>IF(N(AC142)&gt;0,N(AC142)*(1+N(Debts!$C$8)/1200),0)</f>
        <v/>
      </c>
      <c r="F143">
        <f>IF(N(AD142)&gt;0,N(AD142)*(1+N(Debts!$C$9)/1200),0)</f>
        <v/>
      </c>
      <c r="G143">
        <f>IF(N(AE142)&gt;0,N(AE142)*(1+N(Debts!$C$10)/1200),0)</f>
        <v/>
      </c>
      <c r="H143">
        <f>IF(N(AF142)&gt;0,N(AF142)*(1+N(Debts!$C$11)/1200),0)</f>
        <v/>
      </c>
      <c r="I143">
        <f>IF(N(AG142)&gt;0,N(AG142)*(1+N(Debts!$C$12)/1200),0)</f>
        <v/>
      </c>
      <c r="J143">
        <f>IF(N(AH142)&gt;0,N(AH142)*(1+N(Debts!$C$13)/1200),0)</f>
        <v/>
      </c>
      <c r="K143">
        <f>IF(N(AI142)&gt;0,N(AI142)*(1+N(Debts!$C$14)/1200),0)</f>
        <v/>
      </c>
      <c r="L143">
        <f>D143-MIN(N(Debts!$D$7),D143)</f>
        <v/>
      </c>
      <c r="M143">
        <f>E143-MIN(N(Debts!$D$8),E143)</f>
        <v/>
      </c>
      <c r="N143">
        <f>F143-MIN(N(Debts!$D$9),F143)</f>
        <v/>
      </c>
      <c r="O143">
        <f>G143-MIN(N(Debts!$D$10),G143)</f>
        <v/>
      </c>
      <c r="P143">
        <f>H143-MIN(N(Debts!$D$11),H143)</f>
        <v/>
      </c>
      <c r="Q143">
        <f>I143-MIN(N(Debts!$D$12),I143)</f>
        <v/>
      </c>
      <c r="R143">
        <f>J143-MIN(N(Debts!$D$13),J143)</f>
        <v/>
      </c>
      <c r="S143">
        <f>K143-MIN(N(Debts!$D$14),K143)</f>
        <v/>
      </c>
      <c r="T143">
        <f>IF(L143&lt;=0.005,99,1+SUMPRODUCT(($L143:$S143&gt;0.005)*(($L2:$S2&gt;L$2)+($L2:$S2=L$2)*($L143:$S143&lt;L143)+($L2:$S2=L$2)*($L143:$S143=L143)*($L1:$S1&lt;L$1))))</f>
        <v/>
      </c>
      <c r="U143">
        <f>IF(M143&lt;=0.005,99,1+SUMPRODUCT(($L143:$S143&gt;0.005)*(($L2:$S2&gt;M$2)+($L2:$S2=M$2)*($L143:$S143&lt;M143)+($L2:$S2=M$2)*($L143:$S143=M143)*($L1:$S1&lt;M$1))))</f>
        <v/>
      </c>
      <c r="V143">
        <f>IF(N143&lt;=0.005,99,1+SUMPRODUCT(($L143:$S143&gt;0.005)*(($L2:$S2&gt;N$2)+($L2:$S2=N$2)*($L143:$S143&lt;N143)+($L2:$S2=N$2)*($L143:$S143=N143)*($L1:$S1&lt;N$1))))</f>
        <v/>
      </c>
      <c r="W143">
        <f>IF(O143&lt;=0.005,99,1+SUMPRODUCT(($L143:$S143&gt;0.005)*(($L2:$S2&gt;O$2)+($L2:$S2=O$2)*($L143:$S143&lt;O143)+($L2:$S2=O$2)*($L143:$S143=O143)*($L1:$S1&lt;O$1))))</f>
        <v/>
      </c>
      <c r="X143">
        <f>IF(P143&lt;=0.005,99,1+SUMPRODUCT(($L143:$S143&gt;0.005)*(($L2:$S2&gt;P$2)+($L2:$S2=P$2)*($L143:$S143&lt;P143)+($L2:$S2=P$2)*($L143:$S143=P143)*($L1:$S1&lt;P$1))))</f>
        <v/>
      </c>
      <c r="Y143">
        <f>IF(Q143&lt;=0.005,99,1+SUMPRODUCT(($L143:$S143&gt;0.005)*(($L2:$S2&gt;Q$2)+($L2:$S2=Q$2)*($L143:$S143&lt;Q143)+($L2:$S2=Q$2)*($L143:$S143=Q143)*($L1:$S1&lt;Q$1))))</f>
        <v/>
      </c>
      <c r="Z143">
        <f>IF(R143&lt;=0.005,99,1+SUMPRODUCT(($L143:$S143&gt;0.005)*(($L2:$S2&gt;R$2)+($L2:$S2=R$2)*($L143:$S143&lt;R143)+($L2:$S2=R$2)*($L143:$S143=R143)*($L1:$S1&lt;R$1))))</f>
        <v/>
      </c>
      <c r="AA143">
        <f>IF(S143&lt;=0.005,99,1+SUMPRODUCT(($L143:$S143&gt;0.005)*(($L2:$S2&gt;S$2)+($L2:$S2=S$2)*($L143:$S143&lt;S143)+($L2:$S2=S$2)*($L143:$S143=S143)*($L1:$S1&lt;S$1))))</f>
        <v/>
      </c>
      <c r="AB143">
        <f>IF(L143-MIN(L143,MAX(0,$B143-SUMPRODUCT(($T143:$AA143&lt;T143)*$L143:$S143)))&lt;=0.005,0,L143-MIN(L143,MAX(0,$B143-SUMPRODUCT(($T143:$AA143&lt;T143)*$L143:$S143))))</f>
        <v/>
      </c>
      <c r="AC143">
        <f>IF(M143-MIN(M143,MAX(0,$B143-SUMPRODUCT(($T143:$AA143&lt;U143)*$L143:$S143)))&lt;=0.005,0,M143-MIN(M143,MAX(0,$B143-SUMPRODUCT(($T143:$AA143&lt;U143)*$L143:$S143))))</f>
        <v/>
      </c>
      <c r="AD143">
        <f>IF(N143-MIN(N143,MAX(0,$B143-SUMPRODUCT(($T143:$AA143&lt;V143)*$L143:$S143)))&lt;=0.005,0,N143-MIN(N143,MAX(0,$B143-SUMPRODUCT(($T143:$AA143&lt;V143)*$L143:$S143))))</f>
        <v/>
      </c>
      <c r="AE143">
        <f>IF(O143-MIN(O143,MAX(0,$B143-SUMPRODUCT(($T143:$AA143&lt;W143)*$L143:$S143)))&lt;=0.005,0,O143-MIN(O143,MAX(0,$B143-SUMPRODUCT(($T143:$AA143&lt;W143)*$L143:$S143))))</f>
        <v/>
      </c>
      <c r="AF143">
        <f>IF(P143-MIN(P143,MAX(0,$B143-SUMPRODUCT(($T143:$AA143&lt;X143)*$L143:$S143)))&lt;=0.005,0,P143-MIN(P143,MAX(0,$B143-SUMPRODUCT(($T143:$AA143&lt;X143)*$L143:$S143))))</f>
        <v/>
      </c>
      <c r="AG143">
        <f>IF(Q143-MIN(Q143,MAX(0,$B143-SUMPRODUCT(($T143:$AA143&lt;Y143)*$L143:$S143)))&lt;=0.005,0,Q143-MIN(Q143,MAX(0,$B143-SUMPRODUCT(($T143:$AA143&lt;Y143)*$L143:$S143))))</f>
        <v/>
      </c>
      <c r="AH143">
        <f>IF(R143-MIN(R143,MAX(0,$B143-SUMPRODUCT(($T143:$AA143&lt;Z143)*$L143:$S143)))&lt;=0.005,0,R143-MIN(R143,MAX(0,$B143-SUMPRODUCT(($T143:$AA143&lt;Z143)*$L143:$S143))))</f>
        <v/>
      </c>
      <c r="AI143">
        <f>IF(S143-MIN(S143,MAX(0,$B143-SUMPRODUCT(($T143:$AA143&lt;AA143)*$L143:$S143)))&lt;=0.005,0,S143-MIN(S143,MAX(0,$B143-SUMPRODUCT(($T143:$AA143&lt;AA143)*$L143:$S143))))</f>
        <v/>
      </c>
    </row>
    <row r="144">
      <c r="A144" t="n">
        <v>141</v>
      </c>
      <c r="B144">
        <f>Debts!$B$4-(SUM($D144:$K144)-SUM($L144:$S144))</f>
        <v/>
      </c>
      <c r="C144">
        <f>SUM($AB144:$AI144)</f>
        <v/>
      </c>
      <c r="D144">
        <f>IF(N(AB143)&gt;0,N(AB143)*(1+N(Debts!$C$7)/1200),0)</f>
        <v/>
      </c>
      <c r="E144">
        <f>IF(N(AC143)&gt;0,N(AC143)*(1+N(Debts!$C$8)/1200),0)</f>
        <v/>
      </c>
      <c r="F144">
        <f>IF(N(AD143)&gt;0,N(AD143)*(1+N(Debts!$C$9)/1200),0)</f>
        <v/>
      </c>
      <c r="G144">
        <f>IF(N(AE143)&gt;0,N(AE143)*(1+N(Debts!$C$10)/1200),0)</f>
        <v/>
      </c>
      <c r="H144">
        <f>IF(N(AF143)&gt;0,N(AF143)*(1+N(Debts!$C$11)/1200),0)</f>
        <v/>
      </c>
      <c r="I144">
        <f>IF(N(AG143)&gt;0,N(AG143)*(1+N(Debts!$C$12)/1200),0)</f>
        <v/>
      </c>
      <c r="J144">
        <f>IF(N(AH143)&gt;0,N(AH143)*(1+N(Debts!$C$13)/1200),0)</f>
        <v/>
      </c>
      <c r="K144">
        <f>IF(N(AI143)&gt;0,N(AI143)*(1+N(Debts!$C$14)/1200),0)</f>
        <v/>
      </c>
      <c r="L144">
        <f>D144-MIN(N(Debts!$D$7),D144)</f>
        <v/>
      </c>
      <c r="M144">
        <f>E144-MIN(N(Debts!$D$8),E144)</f>
        <v/>
      </c>
      <c r="N144">
        <f>F144-MIN(N(Debts!$D$9),F144)</f>
        <v/>
      </c>
      <c r="O144">
        <f>G144-MIN(N(Debts!$D$10),G144)</f>
        <v/>
      </c>
      <c r="P144">
        <f>H144-MIN(N(Debts!$D$11),H144)</f>
        <v/>
      </c>
      <c r="Q144">
        <f>I144-MIN(N(Debts!$D$12),I144)</f>
        <v/>
      </c>
      <c r="R144">
        <f>J144-MIN(N(Debts!$D$13),J144)</f>
        <v/>
      </c>
      <c r="S144">
        <f>K144-MIN(N(Debts!$D$14),K144)</f>
        <v/>
      </c>
      <c r="T144">
        <f>IF(L144&lt;=0.005,99,1+SUMPRODUCT(($L144:$S144&gt;0.005)*(($L2:$S2&gt;L$2)+($L2:$S2=L$2)*($L144:$S144&lt;L144)+($L2:$S2=L$2)*($L144:$S144=L144)*($L1:$S1&lt;L$1))))</f>
        <v/>
      </c>
      <c r="U144">
        <f>IF(M144&lt;=0.005,99,1+SUMPRODUCT(($L144:$S144&gt;0.005)*(($L2:$S2&gt;M$2)+($L2:$S2=M$2)*($L144:$S144&lt;M144)+($L2:$S2=M$2)*($L144:$S144=M144)*($L1:$S1&lt;M$1))))</f>
        <v/>
      </c>
      <c r="V144">
        <f>IF(N144&lt;=0.005,99,1+SUMPRODUCT(($L144:$S144&gt;0.005)*(($L2:$S2&gt;N$2)+($L2:$S2=N$2)*($L144:$S144&lt;N144)+($L2:$S2=N$2)*($L144:$S144=N144)*($L1:$S1&lt;N$1))))</f>
        <v/>
      </c>
      <c r="W144">
        <f>IF(O144&lt;=0.005,99,1+SUMPRODUCT(($L144:$S144&gt;0.005)*(($L2:$S2&gt;O$2)+($L2:$S2=O$2)*($L144:$S144&lt;O144)+($L2:$S2=O$2)*($L144:$S144=O144)*($L1:$S1&lt;O$1))))</f>
        <v/>
      </c>
      <c r="X144">
        <f>IF(P144&lt;=0.005,99,1+SUMPRODUCT(($L144:$S144&gt;0.005)*(($L2:$S2&gt;P$2)+($L2:$S2=P$2)*($L144:$S144&lt;P144)+($L2:$S2=P$2)*($L144:$S144=P144)*($L1:$S1&lt;P$1))))</f>
        <v/>
      </c>
      <c r="Y144">
        <f>IF(Q144&lt;=0.005,99,1+SUMPRODUCT(($L144:$S144&gt;0.005)*(($L2:$S2&gt;Q$2)+($L2:$S2=Q$2)*($L144:$S144&lt;Q144)+($L2:$S2=Q$2)*($L144:$S144=Q144)*($L1:$S1&lt;Q$1))))</f>
        <v/>
      </c>
      <c r="Z144">
        <f>IF(R144&lt;=0.005,99,1+SUMPRODUCT(($L144:$S144&gt;0.005)*(($L2:$S2&gt;R$2)+($L2:$S2=R$2)*($L144:$S144&lt;R144)+($L2:$S2=R$2)*($L144:$S144=R144)*($L1:$S1&lt;R$1))))</f>
        <v/>
      </c>
      <c r="AA144">
        <f>IF(S144&lt;=0.005,99,1+SUMPRODUCT(($L144:$S144&gt;0.005)*(($L2:$S2&gt;S$2)+($L2:$S2=S$2)*($L144:$S144&lt;S144)+($L2:$S2=S$2)*($L144:$S144=S144)*($L1:$S1&lt;S$1))))</f>
        <v/>
      </c>
      <c r="AB144">
        <f>IF(L144-MIN(L144,MAX(0,$B144-SUMPRODUCT(($T144:$AA144&lt;T144)*$L144:$S144)))&lt;=0.005,0,L144-MIN(L144,MAX(0,$B144-SUMPRODUCT(($T144:$AA144&lt;T144)*$L144:$S144))))</f>
        <v/>
      </c>
      <c r="AC144">
        <f>IF(M144-MIN(M144,MAX(0,$B144-SUMPRODUCT(($T144:$AA144&lt;U144)*$L144:$S144)))&lt;=0.005,0,M144-MIN(M144,MAX(0,$B144-SUMPRODUCT(($T144:$AA144&lt;U144)*$L144:$S144))))</f>
        <v/>
      </c>
      <c r="AD144">
        <f>IF(N144-MIN(N144,MAX(0,$B144-SUMPRODUCT(($T144:$AA144&lt;V144)*$L144:$S144)))&lt;=0.005,0,N144-MIN(N144,MAX(0,$B144-SUMPRODUCT(($T144:$AA144&lt;V144)*$L144:$S144))))</f>
        <v/>
      </c>
      <c r="AE144">
        <f>IF(O144-MIN(O144,MAX(0,$B144-SUMPRODUCT(($T144:$AA144&lt;W144)*$L144:$S144)))&lt;=0.005,0,O144-MIN(O144,MAX(0,$B144-SUMPRODUCT(($T144:$AA144&lt;W144)*$L144:$S144))))</f>
        <v/>
      </c>
      <c r="AF144">
        <f>IF(P144-MIN(P144,MAX(0,$B144-SUMPRODUCT(($T144:$AA144&lt;X144)*$L144:$S144)))&lt;=0.005,0,P144-MIN(P144,MAX(0,$B144-SUMPRODUCT(($T144:$AA144&lt;X144)*$L144:$S144))))</f>
        <v/>
      </c>
      <c r="AG144">
        <f>IF(Q144-MIN(Q144,MAX(0,$B144-SUMPRODUCT(($T144:$AA144&lt;Y144)*$L144:$S144)))&lt;=0.005,0,Q144-MIN(Q144,MAX(0,$B144-SUMPRODUCT(($T144:$AA144&lt;Y144)*$L144:$S144))))</f>
        <v/>
      </c>
      <c r="AH144">
        <f>IF(R144-MIN(R144,MAX(0,$B144-SUMPRODUCT(($T144:$AA144&lt;Z144)*$L144:$S144)))&lt;=0.005,0,R144-MIN(R144,MAX(0,$B144-SUMPRODUCT(($T144:$AA144&lt;Z144)*$L144:$S144))))</f>
        <v/>
      </c>
      <c r="AI144">
        <f>IF(S144-MIN(S144,MAX(0,$B144-SUMPRODUCT(($T144:$AA144&lt;AA144)*$L144:$S144)))&lt;=0.005,0,S144-MIN(S144,MAX(0,$B144-SUMPRODUCT(($T144:$AA144&lt;AA144)*$L144:$S144))))</f>
        <v/>
      </c>
    </row>
    <row r="145">
      <c r="A145" t="n">
        <v>142</v>
      </c>
      <c r="B145">
        <f>Debts!$B$4-(SUM($D145:$K145)-SUM($L145:$S145))</f>
        <v/>
      </c>
      <c r="C145">
        <f>SUM($AB145:$AI145)</f>
        <v/>
      </c>
      <c r="D145">
        <f>IF(N(AB144)&gt;0,N(AB144)*(1+N(Debts!$C$7)/1200),0)</f>
        <v/>
      </c>
      <c r="E145">
        <f>IF(N(AC144)&gt;0,N(AC144)*(1+N(Debts!$C$8)/1200),0)</f>
        <v/>
      </c>
      <c r="F145">
        <f>IF(N(AD144)&gt;0,N(AD144)*(1+N(Debts!$C$9)/1200),0)</f>
        <v/>
      </c>
      <c r="G145">
        <f>IF(N(AE144)&gt;0,N(AE144)*(1+N(Debts!$C$10)/1200),0)</f>
        <v/>
      </c>
      <c r="H145">
        <f>IF(N(AF144)&gt;0,N(AF144)*(1+N(Debts!$C$11)/1200),0)</f>
        <v/>
      </c>
      <c r="I145">
        <f>IF(N(AG144)&gt;0,N(AG144)*(1+N(Debts!$C$12)/1200),0)</f>
        <v/>
      </c>
      <c r="J145">
        <f>IF(N(AH144)&gt;0,N(AH144)*(1+N(Debts!$C$13)/1200),0)</f>
        <v/>
      </c>
      <c r="K145">
        <f>IF(N(AI144)&gt;0,N(AI144)*(1+N(Debts!$C$14)/1200),0)</f>
        <v/>
      </c>
      <c r="L145">
        <f>D145-MIN(N(Debts!$D$7),D145)</f>
        <v/>
      </c>
      <c r="M145">
        <f>E145-MIN(N(Debts!$D$8),E145)</f>
        <v/>
      </c>
      <c r="N145">
        <f>F145-MIN(N(Debts!$D$9),F145)</f>
        <v/>
      </c>
      <c r="O145">
        <f>G145-MIN(N(Debts!$D$10),G145)</f>
        <v/>
      </c>
      <c r="P145">
        <f>H145-MIN(N(Debts!$D$11),H145)</f>
        <v/>
      </c>
      <c r="Q145">
        <f>I145-MIN(N(Debts!$D$12),I145)</f>
        <v/>
      </c>
      <c r="R145">
        <f>J145-MIN(N(Debts!$D$13),J145)</f>
        <v/>
      </c>
      <c r="S145">
        <f>K145-MIN(N(Debts!$D$14),K145)</f>
        <v/>
      </c>
      <c r="T145">
        <f>IF(L145&lt;=0.005,99,1+SUMPRODUCT(($L145:$S145&gt;0.005)*(($L2:$S2&gt;L$2)+($L2:$S2=L$2)*($L145:$S145&lt;L145)+($L2:$S2=L$2)*($L145:$S145=L145)*($L1:$S1&lt;L$1))))</f>
        <v/>
      </c>
      <c r="U145">
        <f>IF(M145&lt;=0.005,99,1+SUMPRODUCT(($L145:$S145&gt;0.005)*(($L2:$S2&gt;M$2)+($L2:$S2=M$2)*($L145:$S145&lt;M145)+($L2:$S2=M$2)*($L145:$S145=M145)*($L1:$S1&lt;M$1))))</f>
        <v/>
      </c>
      <c r="V145">
        <f>IF(N145&lt;=0.005,99,1+SUMPRODUCT(($L145:$S145&gt;0.005)*(($L2:$S2&gt;N$2)+($L2:$S2=N$2)*($L145:$S145&lt;N145)+($L2:$S2=N$2)*($L145:$S145=N145)*($L1:$S1&lt;N$1))))</f>
        <v/>
      </c>
      <c r="W145">
        <f>IF(O145&lt;=0.005,99,1+SUMPRODUCT(($L145:$S145&gt;0.005)*(($L2:$S2&gt;O$2)+($L2:$S2=O$2)*($L145:$S145&lt;O145)+($L2:$S2=O$2)*($L145:$S145=O145)*($L1:$S1&lt;O$1))))</f>
        <v/>
      </c>
      <c r="X145">
        <f>IF(P145&lt;=0.005,99,1+SUMPRODUCT(($L145:$S145&gt;0.005)*(($L2:$S2&gt;P$2)+($L2:$S2=P$2)*($L145:$S145&lt;P145)+($L2:$S2=P$2)*($L145:$S145=P145)*($L1:$S1&lt;P$1))))</f>
        <v/>
      </c>
      <c r="Y145">
        <f>IF(Q145&lt;=0.005,99,1+SUMPRODUCT(($L145:$S145&gt;0.005)*(($L2:$S2&gt;Q$2)+($L2:$S2=Q$2)*($L145:$S145&lt;Q145)+($L2:$S2=Q$2)*($L145:$S145=Q145)*($L1:$S1&lt;Q$1))))</f>
        <v/>
      </c>
      <c r="Z145">
        <f>IF(R145&lt;=0.005,99,1+SUMPRODUCT(($L145:$S145&gt;0.005)*(($L2:$S2&gt;R$2)+($L2:$S2=R$2)*($L145:$S145&lt;R145)+($L2:$S2=R$2)*($L145:$S145=R145)*($L1:$S1&lt;R$1))))</f>
        <v/>
      </c>
      <c r="AA145">
        <f>IF(S145&lt;=0.005,99,1+SUMPRODUCT(($L145:$S145&gt;0.005)*(($L2:$S2&gt;S$2)+($L2:$S2=S$2)*($L145:$S145&lt;S145)+($L2:$S2=S$2)*($L145:$S145=S145)*($L1:$S1&lt;S$1))))</f>
        <v/>
      </c>
      <c r="AB145">
        <f>IF(L145-MIN(L145,MAX(0,$B145-SUMPRODUCT(($T145:$AA145&lt;T145)*$L145:$S145)))&lt;=0.005,0,L145-MIN(L145,MAX(0,$B145-SUMPRODUCT(($T145:$AA145&lt;T145)*$L145:$S145))))</f>
        <v/>
      </c>
      <c r="AC145">
        <f>IF(M145-MIN(M145,MAX(0,$B145-SUMPRODUCT(($T145:$AA145&lt;U145)*$L145:$S145)))&lt;=0.005,0,M145-MIN(M145,MAX(0,$B145-SUMPRODUCT(($T145:$AA145&lt;U145)*$L145:$S145))))</f>
        <v/>
      </c>
      <c r="AD145">
        <f>IF(N145-MIN(N145,MAX(0,$B145-SUMPRODUCT(($T145:$AA145&lt;V145)*$L145:$S145)))&lt;=0.005,0,N145-MIN(N145,MAX(0,$B145-SUMPRODUCT(($T145:$AA145&lt;V145)*$L145:$S145))))</f>
        <v/>
      </c>
      <c r="AE145">
        <f>IF(O145-MIN(O145,MAX(0,$B145-SUMPRODUCT(($T145:$AA145&lt;W145)*$L145:$S145)))&lt;=0.005,0,O145-MIN(O145,MAX(0,$B145-SUMPRODUCT(($T145:$AA145&lt;W145)*$L145:$S145))))</f>
        <v/>
      </c>
      <c r="AF145">
        <f>IF(P145-MIN(P145,MAX(0,$B145-SUMPRODUCT(($T145:$AA145&lt;X145)*$L145:$S145)))&lt;=0.005,0,P145-MIN(P145,MAX(0,$B145-SUMPRODUCT(($T145:$AA145&lt;X145)*$L145:$S145))))</f>
        <v/>
      </c>
      <c r="AG145">
        <f>IF(Q145-MIN(Q145,MAX(0,$B145-SUMPRODUCT(($T145:$AA145&lt;Y145)*$L145:$S145)))&lt;=0.005,0,Q145-MIN(Q145,MAX(0,$B145-SUMPRODUCT(($T145:$AA145&lt;Y145)*$L145:$S145))))</f>
        <v/>
      </c>
      <c r="AH145">
        <f>IF(R145-MIN(R145,MAX(0,$B145-SUMPRODUCT(($T145:$AA145&lt;Z145)*$L145:$S145)))&lt;=0.005,0,R145-MIN(R145,MAX(0,$B145-SUMPRODUCT(($T145:$AA145&lt;Z145)*$L145:$S145))))</f>
        <v/>
      </c>
      <c r="AI145">
        <f>IF(S145-MIN(S145,MAX(0,$B145-SUMPRODUCT(($T145:$AA145&lt;AA145)*$L145:$S145)))&lt;=0.005,0,S145-MIN(S145,MAX(0,$B145-SUMPRODUCT(($T145:$AA145&lt;AA145)*$L145:$S145))))</f>
        <v/>
      </c>
    </row>
    <row r="146">
      <c r="A146" t="n">
        <v>143</v>
      </c>
      <c r="B146">
        <f>Debts!$B$4-(SUM($D146:$K146)-SUM($L146:$S146))</f>
        <v/>
      </c>
      <c r="C146">
        <f>SUM($AB146:$AI146)</f>
        <v/>
      </c>
      <c r="D146">
        <f>IF(N(AB145)&gt;0,N(AB145)*(1+N(Debts!$C$7)/1200),0)</f>
        <v/>
      </c>
      <c r="E146">
        <f>IF(N(AC145)&gt;0,N(AC145)*(1+N(Debts!$C$8)/1200),0)</f>
        <v/>
      </c>
      <c r="F146">
        <f>IF(N(AD145)&gt;0,N(AD145)*(1+N(Debts!$C$9)/1200),0)</f>
        <v/>
      </c>
      <c r="G146">
        <f>IF(N(AE145)&gt;0,N(AE145)*(1+N(Debts!$C$10)/1200),0)</f>
        <v/>
      </c>
      <c r="H146">
        <f>IF(N(AF145)&gt;0,N(AF145)*(1+N(Debts!$C$11)/1200),0)</f>
        <v/>
      </c>
      <c r="I146">
        <f>IF(N(AG145)&gt;0,N(AG145)*(1+N(Debts!$C$12)/1200),0)</f>
        <v/>
      </c>
      <c r="J146">
        <f>IF(N(AH145)&gt;0,N(AH145)*(1+N(Debts!$C$13)/1200),0)</f>
        <v/>
      </c>
      <c r="K146">
        <f>IF(N(AI145)&gt;0,N(AI145)*(1+N(Debts!$C$14)/1200),0)</f>
        <v/>
      </c>
      <c r="L146">
        <f>D146-MIN(N(Debts!$D$7),D146)</f>
        <v/>
      </c>
      <c r="M146">
        <f>E146-MIN(N(Debts!$D$8),E146)</f>
        <v/>
      </c>
      <c r="N146">
        <f>F146-MIN(N(Debts!$D$9),F146)</f>
        <v/>
      </c>
      <c r="O146">
        <f>G146-MIN(N(Debts!$D$10),G146)</f>
        <v/>
      </c>
      <c r="P146">
        <f>H146-MIN(N(Debts!$D$11),H146)</f>
        <v/>
      </c>
      <c r="Q146">
        <f>I146-MIN(N(Debts!$D$12),I146)</f>
        <v/>
      </c>
      <c r="R146">
        <f>J146-MIN(N(Debts!$D$13),J146)</f>
        <v/>
      </c>
      <c r="S146">
        <f>K146-MIN(N(Debts!$D$14),K146)</f>
        <v/>
      </c>
      <c r="T146">
        <f>IF(L146&lt;=0.005,99,1+SUMPRODUCT(($L146:$S146&gt;0.005)*(($L2:$S2&gt;L$2)+($L2:$S2=L$2)*($L146:$S146&lt;L146)+($L2:$S2=L$2)*($L146:$S146=L146)*($L1:$S1&lt;L$1))))</f>
        <v/>
      </c>
      <c r="U146">
        <f>IF(M146&lt;=0.005,99,1+SUMPRODUCT(($L146:$S146&gt;0.005)*(($L2:$S2&gt;M$2)+($L2:$S2=M$2)*($L146:$S146&lt;M146)+($L2:$S2=M$2)*($L146:$S146=M146)*($L1:$S1&lt;M$1))))</f>
        <v/>
      </c>
      <c r="V146">
        <f>IF(N146&lt;=0.005,99,1+SUMPRODUCT(($L146:$S146&gt;0.005)*(($L2:$S2&gt;N$2)+($L2:$S2=N$2)*($L146:$S146&lt;N146)+($L2:$S2=N$2)*($L146:$S146=N146)*($L1:$S1&lt;N$1))))</f>
        <v/>
      </c>
      <c r="W146">
        <f>IF(O146&lt;=0.005,99,1+SUMPRODUCT(($L146:$S146&gt;0.005)*(($L2:$S2&gt;O$2)+($L2:$S2=O$2)*($L146:$S146&lt;O146)+($L2:$S2=O$2)*($L146:$S146=O146)*($L1:$S1&lt;O$1))))</f>
        <v/>
      </c>
      <c r="X146">
        <f>IF(P146&lt;=0.005,99,1+SUMPRODUCT(($L146:$S146&gt;0.005)*(($L2:$S2&gt;P$2)+($L2:$S2=P$2)*($L146:$S146&lt;P146)+($L2:$S2=P$2)*($L146:$S146=P146)*($L1:$S1&lt;P$1))))</f>
        <v/>
      </c>
      <c r="Y146">
        <f>IF(Q146&lt;=0.005,99,1+SUMPRODUCT(($L146:$S146&gt;0.005)*(($L2:$S2&gt;Q$2)+($L2:$S2=Q$2)*($L146:$S146&lt;Q146)+($L2:$S2=Q$2)*($L146:$S146=Q146)*($L1:$S1&lt;Q$1))))</f>
        <v/>
      </c>
      <c r="Z146">
        <f>IF(R146&lt;=0.005,99,1+SUMPRODUCT(($L146:$S146&gt;0.005)*(($L2:$S2&gt;R$2)+($L2:$S2=R$2)*($L146:$S146&lt;R146)+($L2:$S2=R$2)*($L146:$S146=R146)*($L1:$S1&lt;R$1))))</f>
        <v/>
      </c>
      <c r="AA146">
        <f>IF(S146&lt;=0.005,99,1+SUMPRODUCT(($L146:$S146&gt;0.005)*(($L2:$S2&gt;S$2)+($L2:$S2=S$2)*($L146:$S146&lt;S146)+($L2:$S2=S$2)*($L146:$S146=S146)*($L1:$S1&lt;S$1))))</f>
        <v/>
      </c>
      <c r="AB146">
        <f>IF(L146-MIN(L146,MAX(0,$B146-SUMPRODUCT(($T146:$AA146&lt;T146)*$L146:$S146)))&lt;=0.005,0,L146-MIN(L146,MAX(0,$B146-SUMPRODUCT(($T146:$AA146&lt;T146)*$L146:$S146))))</f>
        <v/>
      </c>
      <c r="AC146">
        <f>IF(M146-MIN(M146,MAX(0,$B146-SUMPRODUCT(($T146:$AA146&lt;U146)*$L146:$S146)))&lt;=0.005,0,M146-MIN(M146,MAX(0,$B146-SUMPRODUCT(($T146:$AA146&lt;U146)*$L146:$S146))))</f>
        <v/>
      </c>
      <c r="AD146">
        <f>IF(N146-MIN(N146,MAX(0,$B146-SUMPRODUCT(($T146:$AA146&lt;V146)*$L146:$S146)))&lt;=0.005,0,N146-MIN(N146,MAX(0,$B146-SUMPRODUCT(($T146:$AA146&lt;V146)*$L146:$S146))))</f>
        <v/>
      </c>
      <c r="AE146">
        <f>IF(O146-MIN(O146,MAX(0,$B146-SUMPRODUCT(($T146:$AA146&lt;W146)*$L146:$S146)))&lt;=0.005,0,O146-MIN(O146,MAX(0,$B146-SUMPRODUCT(($T146:$AA146&lt;W146)*$L146:$S146))))</f>
        <v/>
      </c>
      <c r="AF146">
        <f>IF(P146-MIN(P146,MAX(0,$B146-SUMPRODUCT(($T146:$AA146&lt;X146)*$L146:$S146)))&lt;=0.005,0,P146-MIN(P146,MAX(0,$B146-SUMPRODUCT(($T146:$AA146&lt;X146)*$L146:$S146))))</f>
        <v/>
      </c>
      <c r="AG146">
        <f>IF(Q146-MIN(Q146,MAX(0,$B146-SUMPRODUCT(($T146:$AA146&lt;Y146)*$L146:$S146)))&lt;=0.005,0,Q146-MIN(Q146,MAX(0,$B146-SUMPRODUCT(($T146:$AA146&lt;Y146)*$L146:$S146))))</f>
        <v/>
      </c>
      <c r="AH146">
        <f>IF(R146-MIN(R146,MAX(0,$B146-SUMPRODUCT(($T146:$AA146&lt;Z146)*$L146:$S146)))&lt;=0.005,0,R146-MIN(R146,MAX(0,$B146-SUMPRODUCT(($T146:$AA146&lt;Z146)*$L146:$S146))))</f>
        <v/>
      </c>
      <c r="AI146">
        <f>IF(S146-MIN(S146,MAX(0,$B146-SUMPRODUCT(($T146:$AA146&lt;AA146)*$L146:$S146)))&lt;=0.005,0,S146-MIN(S146,MAX(0,$B146-SUMPRODUCT(($T146:$AA146&lt;AA146)*$L146:$S146))))</f>
        <v/>
      </c>
    </row>
    <row r="147">
      <c r="A147" t="n">
        <v>144</v>
      </c>
      <c r="B147">
        <f>Debts!$B$4-(SUM($D147:$K147)-SUM($L147:$S147))</f>
        <v/>
      </c>
      <c r="C147">
        <f>SUM($AB147:$AI147)</f>
        <v/>
      </c>
      <c r="D147">
        <f>IF(N(AB146)&gt;0,N(AB146)*(1+N(Debts!$C$7)/1200),0)</f>
        <v/>
      </c>
      <c r="E147">
        <f>IF(N(AC146)&gt;0,N(AC146)*(1+N(Debts!$C$8)/1200),0)</f>
        <v/>
      </c>
      <c r="F147">
        <f>IF(N(AD146)&gt;0,N(AD146)*(1+N(Debts!$C$9)/1200),0)</f>
        <v/>
      </c>
      <c r="G147">
        <f>IF(N(AE146)&gt;0,N(AE146)*(1+N(Debts!$C$10)/1200),0)</f>
        <v/>
      </c>
      <c r="H147">
        <f>IF(N(AF146)&gt;0,N(AF146)*(1+N(Debts!$C$11)/1200),0)</f>
        <v/>
      </c>
      <c r="I147">
        <f>IF(N(AG146)&gt;0,N(AG146)*(1+N(Debts!$C$12)/1200),0)</f>
        <v/>
      </c>
      <c r="J147">
        <f>IF(N(AH146)&gt;0,N(AH146)*(1+N(Debts!$C$13)/1200),0)</f>
        <v/>
      </c>
      <c r="K147">
        <f>IF(N(AI146)&gt;0,N(AI146)*(1+N(Debts!$C$14)/1200),0)</f>
        <v/>
      </c>
      <c r="L147">
        <f>D147-MIN(N(Debts!$D$7),D147)</f>
        <v/>
      </c>
      <c r="M147">
        <f>E147-MIN(N(Debts!$D$8),E147)</f>
        <v/>
      </c>
      <c r="N147">
        <f>F147-MIN(N(Debts!$D$9),F147)</f>
        <v/>
      </c>
      <c r="O147">
        <f>G147-MIN(N(Debts!$D$10),G147)</f>
        <v/>
      </c>
      <c r="P147">
        <f>H147-MIN(N(Debts!$D$11),H147)</f>
        <v/>
      </c>
      <c r="Q147">
        <f>I147-MIN(N(Debts!$D$12),I147)</f>
        <v/>
      </c>
      <c r="R147">
        <f>J147-MIN(N(Debts!$D$13),J147)</f>
        <v/>
      </c>
      <c r="S147">
        <f>K147-MIN(N(Debts!$D$14),K147)</f>
        <v/>
      </c>
      <c r="T147">
        <f>IF(L147&lt;=0.005,99,1+SUMPRODUCT(($L147:$S147&gt;0.005)*(($L2:$S2&gt;L$2)+($L2:$S2=L$2)*($L147:$S147&lt;L147)+($L2:$S2=L$2)*($L147:$S147=L147)*($L1:$S1&lt;L$1))))</f>
        <v/>
      </c>
      <c r="U147">
        <f>IF(M147&lt;=0.005,99,1+SUMPRODUCT(($L147:$S147&gt;0.005)*(($L2:$S2&gt;M$2)+($L2:$S2=M$2)*($L147:$S147&lt;M147)+($L2:$S2=M$2)*($L147:$S147=M147)*($L1:$S1&lt;M$1))))</f>
        <v/>
      </c>
      <c r="V147">
        <f>IF(N147&lt;=0.005,99,1+SUMPRODUCT(($L147:$S147&gt;0.005)*(($L2:$S2&gt;N$2)+($L2:$S2=N$2)*($L147:$S147&lt;N147)+($L2:$S2=N$2)*($L147:$S147=N147)*($L1:$S1&lt;N$1))))</f>
        <v/>
      </c>
      <c r="W147">
        <f>IF(O147&lt;=0.005,99,1+SUMPRODUCT(($L147:$S147&gt;0.005)*(($L2:$S2&gt;O$2)+($L2:$S2=O$2)*($L147:$S147&lt;O147)+($L2:$S2=O$2)*($L147:$S147=O147)*($L1:$S1&lt;O$1))))</f>
        <v/>
      </c>
      <c r="X147">
        <f>IF(P147&lt;=0.005,99,1+SUMPRODUCT(($L147:$S147&gt;0.005)*(($L2:$S2&gt;P$2)+($L2:$S2=P$2)*($L147:$S147&lt;P147)+($L2:$S2=P$2)*($L147:$S147=P147)*($L1:$S1&lt;P$1))))</f>
        <v/>
      </c>
      <c r="Y147">
        <f>IF(Q147&lt;=0.005,99,1+SUMPRODUCT(($L147:$S147&gt;0.005)*(($L2:$S2&gt;Q$2)+($L2:$S2=Q$2)*($L147:$S147&lt;Q147)+($L2:$S2=Q$2)*($L147:$S147=Q147)*($L1:$S1&lt;Q$1))))</f>
        <v/>
      </c>
      <c r="Z147">
        <f>IF(R147&lt;=0.005,99,1+SUMPRODUCT(($L147:$S147&gt;0.005)*(($L2:$S2&gt;R$2)+($L2:$S2=R$2)*($L147:$S147&lt;R147)+($L2:$S2=R$2)*($L147:$S147=R147)*($L1:$S1&lt;R$1))))</f>
        <v/>
      </c>
      <c r="AA147">
        <f>IF(S147&lt;=0.005,99,1+SUMPRODUCT(($L147:$S147&gt;0.005)*(($L2:$S2&gt;S$2)+($L2:$S2=S$2)*($L147:$S147&lt;S147)+($L2:$S2=S$2)*($L147:$S147=S147)*($L1:$S1&lt;S$1))))</f>
        <v/>
      </c>
      <c r="AB147">
        <f>IF(L147-MIN(L147,MAX(0,$B147-SUMPRODUCT(($T147:$AA147&lt;T147)*$L147:$S147)))&lt;=0.005,0,L147-MIN(L147,MAX(0,$B147-SUMPRODUCT(($T147:$AA147&lt;T147)*$L147:$S147))))</f>
        <v/>
      </c>
      <c r="AC147">
        <f>IF(M147-MIN(M147,MAX(0,$B147-SUMPRODUCT(($T147:$AA147&lt;U147)*$L147:$S147)))&lt;=0.005,0,M147-MIN(M147,MAX(0,$B147-SUMPRODUCT(($T147:$AA147&lt;U147)*$L147:$S147))))</f>
        <v/>
      </c>
      <c r="AD147">
        <f>IF(N147-MIN(N147,MAX(0,$B147-SUMPRODUCT(($T147:$AA147&lt;V147)*$L147:$S147)))&lt;=0.005,0,N147-MIN(N147,MAX(0,$B147-SUMPRODUCT(($T147:$AA147&lt;V147)*$L147:$S147))))</f>
        <v/>
      </c>
      <c r="AE147">
        <f>IF(O147-MIN(O147,MAX(0,$B147-SUMPRODUCT(($T147:$AA147&lt;W147)*$L147:$S147)))&lt;=0.005,0,O147-MIN(O147,MAX(0,$B147-SUMPRODUCT(($T147:$AA147&lt;W147)*$L147:$S147))))</f>
        <v/>
      </c>
      <c r="AF147">
        <f>IF(P147-MIN(P147,MAX(0,$B147-SUMPRODUCT(($T147:$AA147&lt;X147)*$L147:$S147)))&lt;=0.005,0,P147-MIN(P147,MAX(0,$B147-SUMPRODUCT(($T147:$AA147&lt;X147)*$L147:$S147))))</f>
        <v/>
      </c>
      <c r="AG147">
        <f>IF(Q147-MIN(Q147,MAX(0,$B147-SUMPRODUCT(($T147:$AA147&lt;Y147)*$L147:$S147)))&lt;=0.005,0,Q147-MIN(Q147,MAX(0,$B147-SUMPRODUCT(($T147:$AA147&lt;Y147)*$L147:$S147))))</f>
        <v/>
      </c>
      <c r="AH147">
        <f>IF(R147-MIN(R147,MAX(0,$B147-SUMPRODUCT(($T147:$AA147&lt;Z147)*$L147:$S147)))&lt;=0.005,0,R147-MIN(R147,MAX(0,$B147-SUMPRODUCT(($T147:$AA147&lt;Z147)*$L147:$S147))))</f>
        <v/>
      </c>
      <c r="AI147">
        <f>IF(S147-MIN(S147,MAX(0,$B147-SUMPRODUCT(($T147:$AA147&lt;AA147)*$L147:$S147)))&lt;=0.005,0,S147-MIN(S147,MAX(0,$B147-SUMPRODUCT(($T147:$AA147&lt;AA147)*$L147:$S147))))</f>
        <v/>
      </c>
    </row>
    <row r="148">
      <c r="A148" t="n">
        <v>145</v>
      </c>
      <c r="B148">
        <f>Debts!$B$4-(SUM($D148:$K148)-SUM($L148:$S148))</f>
        <v/>
      </c>
      <c r="C148">
        <f>SUM($AB148:$AI148)</f>
        <v/>
      </c>
      <c r="D148">
        <f>IF(N(AB147)&gt;0,N(AB147)*(1+N(Debts!$C$7)/1200),0)</f>
        <v/>
      </c>
      <c r="E148">
        <f>IF(N(AC147)&gt;0,N(AC147)*(1+N(Debts!$C$8)/1200),0)</f>
        <v/>
      </c>
      <c r="F148">
        <f>IF(N(AD147)&gt;0,N(AD147)*(1+N(Debts!$C$9)/1200),0)</f>
        <v/>
      </c>
      <c r="G148">
        <f>IF(N(AE147)&gt;0,N(AE147)*(1+N(Debts!$C$10)/1200),0)</f>
        <v/>
      </c>
      <c r="H148">
        <f>IF(N(AF147)&gt;0,N(AF147)*(1+N(Debts!$C$11)/1200),0)</f>
        <v/>
      </c>
      <c r="I148">
        <f>IF(N(AG147)&gt;0,N(AG147)*(1+N(Debts!$C$12)/1200),0)</f>
        <v/>
      </c>
      <c r="J148">
        <f>IF(N(AH147)&gt;0,N(AH147)*(1+N(Debts!$C$13)/1200),0)</f>
        <v/>
      </c>
      <c r="K148">
        <f>IF(N(AI147)&gt;0,N(AI147)*(1+N(Debts!$C$14)/1200),0)</f>
        <v/>
      </c>
      <c r="L148">
        <f>D148-MIN(N(Debts!$D$7),D148)</f>
        <v/>
      </c>
      <c r="M148">
        <f>E148-MIN(N(Debts!$D$8),E148)</f>
        <v/>
      </c>
      <c r="N148">
        <f>F148-MIN(N(Debts!$D$9),F148)</f>
        <v/>
      </c>
      <c r="O148">
        <f>G148-MIN(N(Debts!$D$10),G148)</f>
        <v/>
      </c>
      <c r="P148">
        <f>H148-MIN(N(Debts!$D$11),H148)</f>
        <v/>
      </c>
      <c r="Q148">
        <f>I148-MIN(N(Debts!$D$12),I148)</f>
        <v/>
      </c>
      <c r="R148">
        <f>J148-MIN(N(Debts!$D$13),J148)</f>
        <v/>
      </c>
      <c r="S148">
        <f>K148-MIN(N(Debts!$D$14),K148)</f>
        <v/>
      </c>
      <c r="T148">
        <f>IF(L148&lt;=0.005,99,1+SUMPRODUCT(($L148:$S148&gt;0.005)*(($L2:$S2&gt;L$2)+($L2:$S2=L$2)*($L148:$S148&lt;L148)+($L2:$S2=L$2)*($L148:$S148=L148)*($L1:$S1&lt;L$1))))</f>
        <v/>
      </c>
      <c r="U148">
        <f>IF(M148&lt;=0.005,99,1+SUMPRODUCT(($L148:$S148&gt;0.005)*(($L2:$S2&gt;M$2)+($L2:$S2=M$2)*($L148:$S148&lt;M148)+($L2:$S2=M$2)*($L148:$S148=M148)*($L1:$S1&lt;M$1))))</f>
        <v/>
      </c>
      <c r="V148">
        <f>IF(N148&lt;=0.005,99,1+SUMPRODUCT(($L148:$S148&gt;0.005)*(($L2:$S2&gt;N$2)+($L2:$S2=N$2)*($L148:$S148&lt;N148)+($L2:$S2=N$2)*($L148:$S148=N148)*($L1:$S1&lt;N$1))))</f>
        <v/>
      </c>
      <c r="W148">
        <f>IF(O148&lt;=0.005,99,1+SUMPRODUCT(($L148:$S148&gt;0.005)*(($L2:$S2&gt;O$2)+($L2:$S2=O$2)*($L148:$S148&lt;O148)+($L2:$S2=O$2)*($L148:$S148=O148)*($L1:$S1&lt;O$1))))</f>
        <v/>
      </c>
      <c r="X148">
        <f>IF(P148&lt;=0.005,99,1+SUMPRODUCT(($L148:$S148&gt;0.005)*(($L2:$S2&gt;P$2)+($L2:$S2=P$2)*($L148:$S148&lt;P148)+($L2:$S2=P$2)*($L148:$S148=P148)*($L1:$S1&lt;P$1))))</f>
        <v/>
      </c>
      <c r="Y148">
        <f>IF(Q148&lt;=0.005,99,1+SUMPRODUCT(($L148:$S148&gt;0.005)*(($L2:$S2&gt;Q$2)+($L2:$S2=Q$2)*($L148:$S148&lt;Q148)+($L2:$S2=Q$2)*($L148:$S148=Q148)*($L1:$S1&lt;Q$1))))</f>
        <v/>
      </c>
      <c r="Z148">
        <f>IF(R148&lt;=0.005,99,1+SUMPRODUCT(($L148:$S148&gt;0.005)*(($L2:$S2&gt;R$2)+($L2:$S2=R$2)*($L148:$S148&lt;R148)+($L2:$S2=R$2)*($L148:$S148=R148)*($L1:$S1&lt;R$1))))</f>
        <v/>
      </c>
      <c r="AA148">
        <f>IF(S148&lt;=0.005,99,1+SUMPRODUCT(($L148:$S148&gt;0.005)*(($L2:$S2&gt;S$2)+($L2:$S2=S$2)*($L148:$S148&lt;S148)+($L2:$S2=S$2)*($L148:$S148=S148)*($L1:$S1&lt;S$1))))</f>
        <v/>
      </c>
      <c r="AB148">
        <f>IF(L148-MIN(L148,MAX(0,$B148-SUMPRODUCT(($T148:$AA148&lt;T148)*$L148:$S148)))&lt;=0.005,0,L148-MIN(L148,MAX(0,$B148-SUMPRODUCT(($T148:$AA148&lt;T148)*$L148:$S148))))</f>
        <v/>
      </c>
      <c r="AC148">
        <f>IF(M148-MIN(M148,MAX(0,$B148-SUMPRODUCT(($T148:$AA148&lt;U148)*$L148:$S148)))&lt;=0.005,0,M148-MIN(M148,MAX(0,$B148-SUMPRODUCT(($T148:$AA148&lt;U148)*$L148:$S148))))</f>
        <v/>
      </c>
      <c r="AD148">
        <f>IF(N148-MIN(N148,MAX(0,$B148-SUMPRODUCT(($T148:$AA148&lt;V148)*$L148:$S148)))&lt;=0.005,0,N148-MIN(N148,MAX(0,$B148-SUMPRODUCT(($T148:$AA148&lt;V148)*$L148:$S148))))</f>
        <v/>
      </c>
      <c r="AE148">
        <f>IF(O148-MIN(O148,MAX(0,$B148-SUMPRODUCT(($T148:$AA148&lt;W148)*$L148:$S148)))&lt;=0.005,0,O148-MIN(O148,MAX(0,$B148-SUMPRODUCT(($T148:$AA148&lt;W148)*$L148:$S148))))</f>
        <v/>
      </c>
      <c r="AF148">
        <f>IF(P148-MIN(P148,MAX(0,$B148-SUMPRODUCT(($T148:$AA148&lt;X148)*$L148:$S148)))&lt;=0.005,0,P148-MIN(P148,MAX(0,$B148-SUMPRODUCT(($T148:$AA148&lt;X148)*$L148:$S148))))</f>
        <v/>
      </c>
      <c r="AG148">
        <f>IF(Q148-MIN(Q148,MAX(0,$B148-SUMPRODUCT(($T148:$AA148&lt;Y148)*$L148:$S148)))&lt;=0.005,0,Q148-MIN(Q148,MAX(0,$B148-SUMPRODUCT(($T148:$AA148&lt;Y148)*$L148:$S148))))</f>
        <v/>
      </c>
      <c r="AH148">
        <f>IF(R148-MIN(R148,MAX(0,$B148-SUMPRODUCT(($T148:$AA148&lt;Z148)*$L148:$S148)))&lt;=0.005,0,R148-MIN(R148,MAX(0,$B148-SUMPRODUCT(($T148:$AA148&lt;Z148)*$L148:$S148))))</f>
        <v/>
      </c>
      <c r="AI148">
        <f>IF(S148-MIN(S148,MAX(0,$B148-SUMPRODUCT(($T148:$AA148&lt;AA148)*$L148:$S148)))&lt;=0.005,0,S148-MIN(S148,MAX(0,$B148-SUMPRODUCT(($T148:$AA148&lt;AA148)*$L148:$S148))))</f>
        <v/>
      </c>
    </row>
    <row r="149">
      <c r="A149" t="n">
        <v>146</v>
      </c>
      <c r="B149">
        <f>Debts!$B$4-(SUM($D149:$K149)-SUM($L149:$S149))</f>
        <v/>
      </c>
      <c r="C149">
        <f>SUM($AB149:$AI149)</f>
        <v/>
      </c>
      <c r="D149">
        <f>IF(N(AB148)&gt;0,N(AB148)*(1+N(Debts!$C$7)/1200),0)</f>
        <v/>
      </c>
      <c r="E149">
        <f>IF(N(AC148)&gt;0,N(AC148)*(1+N(Debts!$C$8)/1200),0)</f>
        <v/>
      </c>
      <c r="F149">
        <f>IF(N(AD148)&gt;0,N(AD148)*(1+N(Debts!$C$9)/1200),0)</f>
        <v/>
      </c>
      <c r="G149">
        <f>IF(N(AE148)&gt;0,N(AE148)*(1+N(Debts!$C$10)/1200),0)</f>
        <v/>
      </c>
      <c r="H149">
        <f>IF(N(AF148)&gt;0,N(AF148)*(1+N(Debts!$C$11)/1200),0)</f>
        <v/>
      </c>
      <c r="I149">
        <f>IF(N(AG148)&gt;0,N(AG148)*(1+N(Debts!$C$12)/1200),0)</f>
        <v/>
      </c>
      <c r="J149">
        <f>IF(N(AH148)&gt;0,N(AH148)*(1+N(Debts!$C$13)/1200),0)</f>
        <v/>
      </c>
      <c r="K149">
        <f>IF(N(AI148)&gt;0,N(AI148)*(1+N(Debts!$C$14)/1200),0)</f>
        <v/>
      </c>
      <c r="L149">
        <f>D149-MIN(N(Debts!$D$7),D149)</f>
        <v/>
      </c>
      <c r="M149">
        <f>E149-MIN(N(Debts!$D$8),E149)</f>
        <v/>
      </c>
      <c r="N149">
        <f>F149-MIN(N(Debts!$D$9),F149)</f>
        <v/>
      </c>
      <c r="O149">
        <f>G149-MIN(N(Debts!$D$10),G149)</f>
        <v/>
      </c>
      <c r="P149">
        <f>H149-MIN(N(Debts!$D$11),H149)</f>
        <v/>
      </c>
      <c r="Q149">
        <f>I149-MIN(N(Debts!$D$12),I149)</f>
        <v/>
      </c>
      <c r="R149">
        <f>J149-MIN(N(Debts!$D$13),J149)</f>
        <v/>
      </c>
      <c r="S149">
        <f>K149-MIN(N(Debts!$D$14),K149)</f>
        <v/>
      </c>
      <c r="T149">
        <f>IF(L149&lt;=0.005,99,1+SUMPRODUCT(($L149:$S149&gt;0.005)*(($L2:$S2&gt;L$2)+($L2:$S2=L$2)*($L149:$S149&lt;L149)+($L2:$S2=L$2)*($L149:$S149=L149)*($L1:$S1&lt;L$1))))</f>
        <v/>
      </c>
      <c r="U149">
        <f>IF(M149&lt;=0.005,99,1+SUMPRODUCT(($L149:$S149&gt;0.005)*(($L2:$S2&gt;M$2)+($L2:$S2=M$2)*($L149:$S149&lt;M149)+($L2:$S2=M$2)*($L149:$S149=M149)*($L1:$S1&lt;M$1))))</f>
        <v/>
      </c>
      <c r="V149">
        <f>IF(N149&lt;=0.005,99,1+SUMPRODUCT(($L149:$S149&gt;0.005)*(($L2:$S2&gt;N$2)+($L2:$S2=N$2)*($L149:$S149&lt;N149)+($L2:$S2=N$2)*($L149:$S149=N149)*($L1:$S1&lt;N$1))))</f>
        <v/>
      </c>
      <c r="W149">
        <f>IF(O149&lt;=0.005,99,1+SUMPRODUCT(($L149:$S149&gt;0.005)*(($L2:$S2&gt;O$2)+($L2:$S2=O$2)*($L149:$S149&lt;O149)+($L2:$S2=O$2)*($L149:$S149=O149)*($L1:$S1&lt;O$1))))</f>
        <v/>
      </c>
      <c r="X149">
        <f>IF(P149&lt;=0.005,99,1+SUMPRODUCT(($L149:$S149&gt;0.005)*(($L2:$S2&gt;P$2)+($L2:$S2=P$2)*($L149:$S149&lt;P149)+($L2:$S2=P$2)*($L149:$S149=P149)*($L1:$S1&lt;P$1))))</f>
        <v/>
      </c>
      <c r="Y149">
        <f>IF(Q149&lt;=0.005,99,1+SUMPRODUCT(($L149:$S149&gt;0.005)*(($L2:$S2&gt;Q$2)+($L2:$S2=Q$2)*($L149:$S149&lt;Q149)+($L2:$S2=Q$2)*($L149:$S149=Q149)*($L1:$S1&lt;Q$1))))</f>
        <v/>
      </c>
      <c r="Z149">
        <f>IF(R149&lt;=0.005,99,1+SUMPRODUCT(($L149:$S149&gt;0.005)*(($L2:$S2&gt;R$2)+($L2:$S2=R$2)*($L149:$S149&lt;R149)+($L2:$S2=R$2)*($L149:$S149=R149)*($L1:$S1&lt;R$1))))</f>
        <v/>
      </c>
      <c r="AA149">
        <f>IF(S149&lt;=0.005,99,1+SUMPRODUCT(($L149:$S149&gt;0.005)*(($L2:$S2&gt;S$2)+($L2:$S2=S$2)*($L149:$S149&lt;S149)+($L2:$S2=S$2)*($L149:$S149=S149)*($L1:$S1&lt;S$1))))</f>
        <v/>
      </c>
      <c r="AB149">
        <f>IF(L149-MIN(L149,MAX(0,$B149-SUMPRODUCT(($T149:$AA149&lt;T149)*$L149:$S149)))&lt;=0.005,0,L149-MIN(L149,MAX(0,$B149-SUMPRODUCT(($T149:$AA149&lt;T149)*$L149:$S149))))</f>
        <v/>
      </c>
      <c r="AC149">
        <f>IF(M149-MIN(M149,MAX(0,$B149-SUMPRODUCT(($T149:$AA149&lt;U149)*$L149:$S149)))&lt;=0.005,0,M149-MIN(M149,MAX(0,$B149-SUMPRODUCT(($T149:$AA149&lt;U149)*$L149:$S149))))</f>
        <v/>
      </c>
      <c r="AD149">
        <f>IF(N149-MIN(N149,MAX(0,$B149-SUMPRODUCT(($T149:$AA149&lt;V149)*$L149:$S149)))&lt;=0.005,0,N149-MIN(N149,MAX(0,$B149-SUMPRODUCT(($T149:$AA149&lt;V149)*$L149:$S149))))</f>
        <v/>
      </c>
      <c r="AE149">
        <f>IF(O149-MIN(O149,MAX(0,$B149-SUMPRODUCT(($T149:$AA149&lt;W149)*$L149:$S149)))&lt;=0.005,0,O149-MIN(O149,MAX(0,$B149-SUMPRODUCT(($T149:$AA149&lt;W149)*$L149:$S149))))</f>
        <v/>
      </c>
      <c r="AF149">
        <f>IF(P149-MIN(P149,MAX(0,$B149-SUMPRODUCT(($T149:$AA149&lt;X149)*$L149:$S149)))&lt;=0.005,0,P149-MIN(P149,MAX(0,$B149-SUMPRODUCT(($T149:$AA149&lt;X149)*$L149:$S149))))</f>
        <v/>
      </c>
      <c r="AG149">
        <f>IF(Q149-MIN(Q149,MAX(0,$B149-SUMPRODUCT(($T149:$AA149&lt;Y149)*$L149:$S149)))&lt;=0.005,0,Q149-MIN(Q149,MAX(0,$B149-SUMPRODUCT(($T149:$AA149&lt;Y149)*$L149:$S149))))</f>
        <v/>
      </c>
      <c r="AH149">
        <f>IF(R149-MIN(R149,MAX(0,$B149-SUMPRODUCT(($T149:$AA149&lt;Z149)*$L149:$S149)))&lt;=0.005,0,R149-MIN(R149,MAX(0,$B149-SUMPRODUCT(($T149:$AA149&lt;Z149)*$L149:$S149))))</f>
        <v/>
      </c>
      <c r="AI149">
        <f>IF(S149-MIN(S149,MAX(0,$B149-SUMPRODUCT(($T149:$AA149&lt;AA149)*$L149:$S149)))&lt;=0.005,0,S149-MIN(S149,MAX(0,$B149-SUMPRODUCT(($T149:$AA149&lt;AA149)*$L149:$S149))))</f>
        <v/>
      </c>
    </row>
    <row r="150">
      <c r="A150" t="n">
        <v>147</v>
      </c>
      <c r="B150">
        <f>Debts!$B$4-(SUM($D150:$K150)-SUM($L150:$S150))</f>
        <v/>
      </c>
      <c r="C150">
        <f>SUM($AB150:$AI150)</f>
        <v/>
      </c>
      <c r="D150">
        <f>IF(N(AB149)&gt;0,N(AB149)*(1+N(Debts!$C$7)/1200),0)</f>
        <v/>
      </c>
      <c r="E150">
        <f>IF(N(AC149)&gt;0,N(AC149)*(1+N(Debts!$C$8)/1200),0)</f>
        <v/>
      </c>
      <c r="F150">
        <f>IF(N(AD149)&gt;0,N(AD149)*(1+N(Debts!$C$9)/1200),0)</f>
        <v/>
      </c>
      <c r="G150">
        <f>IF(N(AE149)&gt;0,N(AE149)*(1+N(Debts!$C$10)/1200),0)</f>
        <v/>
      </c>
      <c r="H150">
        <f>IF(N(AF149)&gt;0,N(AF149)*(1+N(Debts!$C$11)/1200),0)</f>
        <v/>
      </c>
      <c r="I150">
        <f>IF(N(AG149)&gt;0,N(AG149)*(1+N(Debts!$C$12)/1200),0)</f>
        <v/>
      </c>
      <c r="J150">
        <f>IF(N(AH149)&gt;0,N(AH149)*(1+N(Debts!$C$13)/1200),0)</f>
        <v/>
      </c>
      <c r="K150">
        <f>IF(N(AI149)&gt;0,N(AI149)*(1+N(Debts!$C$14)/1200),0)</f>
        <v/>
      </c>
      <c r="L150">
        <f>D150-MIN(N(Debts!$D$7),D150)</f>
        <v/>
      </c>
      <c r="M150">
        <f>E150-MIN(N(Debts!$D$8),E150)</f>
        <v/>
      </c>
      <c r="N150">
        <f>F150-MIN(N(Debts!$D$9),F150)</f>
        <v/>
      </c>
      <c r="O150">
        <f>G150-MIN(N(Debts!$D$10),G150)</f>
        <v/>
      </c>
      <c r="P150">
        <f>H150-MIN(N(Debts!$D$11),H150)</f>
        <v/>
      </c>
      <c r="Q150">
        <f>I150-MIN(N(Debts!$D$12),I150)</f>
        <v/>
      </c>
      <c r="R150">
        <f>J150-MIN(N(Debts!$D$13),J150)</f>
        <v/>
      </c>
      <c r="S150">
        <f>K150-MIN(N(Debts!$D$14),K150)</f>
        <v/>
      </c>
      <c r="T150">
        <f>IF(L150&lt;=0.005,99,1+SUMPRODUCT(($L150:$S150&gt;0.005)*(($L2:$S2&gt;L$2)+($L2:$S2=L$2)*($L150:$S150&lt;L150)+($L2:$S2=L$2)*($L150:$S150=L150)*($L1:$S1&lt;L$1))))</f>
        <v/>
      </c>
      <c r="U150">
        <f>IF(M150&lt;=0.005,99,1+SUMPRODUCT(($L150:$S150&gt;0.005)*(($L2:$S2&gt;M$2)+($L2:$S2=M$2)*($L150:$S150&lt;M150)+($L2:$S2=M$2)*($L150:$S150=M150)*($L1:$S1&lt;M$1))))</f>
        <v/>
      </c>
      <c r="V150">
        <f>IF(N150&lt;=0.005,99,1+SUMPRODUCT(($L150:$S150&gt;0.005)*(($L2:$S2&gt;N$2)+($L2:$S2=N$2)*($L150:$S150&lt;N150)+($L2:$S2=N$2)*($L150:$S150=N150)*($L1:$S1&lt;N$1))))</f>
        <v/>
      </c>
      <c r="W150">
        <f>IF(O150&lt;=0.005,99,1+SUMPRODUCT(($L150:$S150&gt;0.005)*(($L2:$S2&gt;O$2)+($L2:$S2=O$2)*($L150:$S150&lt;O150)+($L2:$S2=O$2)*($L150:$S150=O150)*($L1:$S1&lt;O$1))))</f>
        <v/>
      </c>
      <c r="X150">
        <f>IF(P150&lt;=0.005,99,1+SUMPRODUCT(($L150:$S150&gt;0.005)*(($L2:$S2&gt;P$2)+($L2:$S2=P$2)*($L150:$S150&lt;P150)+($L2:$S2=P$2)*($L150:$S150=P150)*($L1:$S1&lt;P$1))))</f>
        <v/>
      </c>
      <c r="Y150">
        <f>IF(Q150&lt;=0.005,99,1+SUMPRODUCT(($L150:$S150&gt;0.005)*(($L2:$S2&gt;Q$2)+($L2:$S2=Q$2)*($L150:$S150&lt;Q150)+($L2:$S2=Q$2)*($L150:$S150=Q150)*($L1:$S1&lt;Q$1))))</f>
        <v/>
      </c>
      <c r="Z150">
        <f>IF(R150&lt;=0.005,99,1+SUMPRODUCT(($L150:$S150&gt;0.005)*(($L2:$S2&gt;R$2)+($L2:$S2=R$2)*($L150:$S150&lt;R150)+($L2:$S2=R$2)*($L150:$S150=R150)*($L1:$S1&lt;R$1))))</f>
        <v/>
      </c>
      <c r="AA150">
        <f>IF(S150&lt;=0.005,99,1+SUMPRODUCT(($L150:$S150&gt;0.005)*(($L2:$S2&gt;S$2)+($L2:$S2=S$2)*($L150:$S150&lt;S150)+($L2:$S2=S$2)*($L150:$S150=S150)*($L1:$S1&lt;S$1))))</f>
        <v/>
      </c>
      <c r="AB150">
        <f>IF(L150-MIN(L150,MAX(0,$B150-SUMPRODUCT(($T150:$AA150&lt;T150)*$L150:$S150)))&lt;=0.005,0,L150-MIN(L150,MAX(0,$B150-SUMPRODUCT(($T150:$AA150&lt;T150)*$L150:$S150))))</f>
        <v/>
      </c>
      <c r="AC150">
        <f>IF(M150-MIN(M150,MAX(0,$B150-SUMPRODUCT(($T150:$AA150&lt;U150)*$L150:$S150)))&lt;=0.005,0,M150-MIN(M150,MAX(0,$B150-SUMPRODUCT(($T150:$AA150&lt;U150)*$L150:$S150))))</f>
        <v/>
      </c>
      <c r="AD150">
        <f>IF(N150-MIN(N150,MAX(0,$B150-SUMPRODUCT(($T150:$AA150&lt;V150)*$L150:$S150)))&lt;=0.005,0,N150-MIN(N150,MAX(0,$B150-SUMPRODUCT(($T150:$AA150&lt;V150)*$L150:$S150))))</f>
        <v/>
      </c>
      <c r="AE150">
        <f>IF(O150-MIN(O150,MAX(0,$B150-SUMPRODUCT(($T150:$AA150&lt;W150)*$L150:$S150)))&lt;=0.005,0,O150-MIN(O150,MAX(0,$B150-SUMPRODUCT(($T150:$AA150&lt;W150)*$L150:$S150))))</f>
        <v/>
      </c>
      <c r="AF150">
        <f>IF(P150-MIN(P150,MAX(0,$B150-SUMPRODUCT(($T150:$AA150&lt;X150)*$L150:$S150)))&lt;=0.005,0,P150-MIN(P150,MAX(0,$B150-SUMPRODUCT(($T150:$AA150&lt;X150)*$L150:$S150))))</f>
        <v/>
      </c>
      <c r="AG150">
        <f>IF(Q150-MIN(Q150,MAX(0,$B150-SUMPRODUCT(($T150:$AA150&lt;Y150)*$L150:$S150)))&lt;=0.005,0,Q150-MIN(Q150,MAX(0,$B150-SUMPRODUCT(($T150:$AA150&lt;Y150)*$L150:$S150))))</f>
        <v/>
      </c>
      <c r="AH150">
        <f>IF(R150-MIN(R150,MAX(0,$B150-SUMPRODUCT(($T150:$AA150&lt;Z150)*$L150:$S150)))&lt;=0.005,0,R150-MIN(R150,MAX(0,$B150-SUMPRODUCT(($T150:$AA150&lt;Z150)*$L150:$S150))))</f>
        <v/>
      </c>
      <c r="AI150">
        <f>IF(S150-MIN(S150,MAX(0,$B150-SUMPRODUCT(($T150:$AA150&lt;AA150)*$L150:$S150)))&lt;=0.005,0,S150-MIN(S150,MAX(0,$B150-SUMPRODUCT(($T150:$AA150&lt;AA150)*$L150:$S150))))</f>
        <v/>
      </c>
    </row>
    <row r="151">
      <c r="A151" t="n">
        <v>148</v>
      </c>
      <c r="B151">
        <f>Debts!$B$4-(SUM($D151:$K151)-SUM($L151:$S151))</f>
        <v/>
      </c>
      <c r="C151">
        <f>SUM($AB151:$AI151)</f>
        <v/>
      </c>
      <c r="D151">
        <f>IF(N(AB150)&gt;0,N(AB150)*(1+N(Debts!$C$7)/1200),0)</f>
        <v/>
      </c>
      <c r="E151">
        <f>IF(N(AC150)&gt;0,N(AC150)*(1+N(Debts!$C$8)/1200),0)</f>
        <v/>
      </c>
      <c r="F151">
        <f>IF(N(AD150)&gt;0,N(AD150)*(1+N(Debts!$C$9)/1200),0)</f>
        <v/>
      </c>
      <c r="G151">
        <f>IF(N(AE150)&gt;0,N(AE150)*(1+N(Debts!$C$10)/1200),0)</f>
        <v/>
      </c>
      <c r="H151">
        <f>IF(N(AF150)&gt;0,N(AF150)*(1+N(Debts!$C$11)/1200),0)</f>
        <v/>
      </c>
      <c r="I151">
        <f>IF(N(AG150)&gt;0,N(AG150)*(1+N(Debts!$C$12)/1200),0)</f>
        <v/>
      </c>
      <c r="J151">
        <f>IF(N(AH150)&gt;0,N(AH150)*(1+N(Debts!$C$13)/1200),0)</f>
        <v/>
      </c>
      <c r="K151">
        <f>IF(N(AI150)&gt;0,N(AI150)*(1+N(Debts!$C$14)/1200),0)</f>
        <v/>
      </c>
      <c r="L151">
        <f>D151-MIN(N(Debts!$D$7),D151)</f>
        <v/>
      </c>
      <c r="M151">
        <f>E151-MIN(N(Debts!$D$8),E151)</f>
        <v/>
      </c>
      <c r="N151">
        <f>F151-MIN(N(Debts!$D$9),F151)</f>
        <v/>
      </c>
      <c r="O151">
        <f>G151-MIN(N(Debts!$D$10),G151)</f>
        <v/>
      </c>
      <c r="P151">
        <f>H151-MIN(N(Debts!$D$11),H151)</f>
        <v/>
      </c>
      <c r="Q151">
        <f>I151-MIN(N(Debts!$D$12),I151)</f>
        <v/>
      </c>
      <c r="R151">
        <f>J151-MIN(N(Debts!$D$13),J151)</f>
        <v/>
      </c>
      <c r="S151">
        <f>K151-MIN(N(Debts!$D$14),K151)</f>
        <v/>
      </c>
      <c r="T151">
        <f>IF(L151&lt;=0.005,99,1+SUMPRODUCT(($L151:$S151&gt;0.005)*(($L2:$S2&gt;L$2)+($L2:$S2=L$2)*($L151:$S151&lt;L151)+($L2:$S2=L$2)*($L151:$S151=L151)*($L1:$S1&lt;L$1))))</f>
        <v/>
      </c>
      <c r="U151">
        <f>IF(M151&lt;=0.005,99,1+SUMPRODUCT(($L151:$S151&gt;0.005)*(($L2:$S2&gt;M$2)+($L2:$S2=M$2)*($L151:$S151&lt;M151)+($L2:$S2=M$2)*($L151:$S151=M151)*($L1:$S1&lt;M$1))))</f>
        <v/>
      </c>
      <c r="V151">
        <f>IF(N151&lt;=0.005,99,1+SUMPRODUCT(($L151:$S151&gt;0.005)*(($L2:$S2&gt;N$2)+($L2:$S2=N$2)*($L151:$S151&lt;N151)+($L2:$S2=N$2)*($L151:$S151=N151)*($L1:$S1&lt;N$1))))</f>
        <v/>
      </c>
      <c r="W151">
        <f>IF(O151&lt;=0.005,99,1+SUMPRODUCT(($L151:$S151&gt;0.005)*(($L2:$S2&gt;O$2)+($L2:$S2=O$2)*($L151:$S151&lt;O151)+($L2:$S2=O$2)*($L151:$S151=O151)*($L1:$S1&lt;O$1))))</f>
        <v/>
      </c>
      <c r="X151">
        <f>IF(P151&lt;=0.005,99,1+SUMPRODUCT(($L151:$S151&gt;0.005)*(($L2:$S2&gt;P$2)+($L2:$S2=P$2)*($L151:$S151&lt;P151)+($L2:$S2=P$2)*($L151:$S151=P151)*($L1:$S1&lt;P$1))))</f>
        <v/>
      </c>
      <c r="Y151">
        <f>IF(Q151&lt;=0.005,99,1+SUMPRODUCT(($L151:$S151&gt;0.005)*(($L2:$S2&gt;Q$2)+($L2:$S2=Q$2)*($L151:$S151&lt;Q151)+($L2:$S2=Q$2)*($L151:$S151=Q151)*($L1:$S1&lt;Q$1))))</f>
        <v/>
      </c>
      <c r="Z151">
        <f>IF(R151&lt;=0.005,99,1+SUMPRODUCT(($L151:$S151&gt;0.005)*(($L2:$S2&gt;R$2)+($L2:$S2=R$2)*($L151:$S151&lt;R151)+($L2:$S2=R$2)*($L151:$S151=R151)*($L1:$S1&lt;R$1))))</f>
        <v/>
      </c>
      <c r="AA151">
        <f>IF(S151&lt;=0.005,99,1+SUMPRODUCT(($L151:$S151&gt;0.005)*(($L2:$S2&gt;S$2)+($L2:$S2=S$2)*($L151:$S151&lt;S151)+($L2:$S2=S$2)*($L151:$S151=S151)*($L1:$S1&lt;S$1))))</f>
        <v/>
      </c>
      <c r="AB151">
        <f>IF(L151-MIN(L151,MAX(0,$B151-SUMPRODUCT(($T151:$AA151&lt;T151)*$L151:$S151)))&lt;=0.005,0,L151-MIN(L151,MAX(0,$B151-SUMPRODUCT(($T151:$AA151&lt;T151)*$L151:$S151))))</f>
        <v/>
      </c>
      <c r="AC151">
        <f>IF(M151-MIN(M151,MAX(0,$B151-SUMPRODUCT(($T151:$AA151&lt;U151)*$L151:$S151)))&lt;=0.005,0,M151-MIN(M151,MAX(0,$B151-SUMPRODUCT(($T151:$AA151&lt;U151)*$L151:$S151))))</f>
        <v/>
      </c>
      <c r="AD151">
        <f>IF(N151-MIN(N151,MAX(0,$B151-SUMPRODUCT(($T151:$AA151&lt;V151)*$L151:$S151)))&lt;=0.005,0,N151-MIN(N151,MAX(0,$B151-SUMPRODUCT(($T151:$AA151&lt;V151)*$L151:$S151))))</f>
        <v/>
      </c>
      <c r="AE151">
        <f>IF(O151-MIN(O151,MAX(0,$B151-SUMPRODUCT(($T151:$AA151&lt;W151)*$L151:$S151)))&lt;=0.005,0,O151-MIN(O151,MAX(0,$B151-SUMPRODUCT(($T151:$AA151&lt;W151)*$L151:$S151))))</f>
        <v/>
      </c>
      <c r="AF151">
        <f>IF(P151-MIN(P151,MAX(0,$B151-SUMPRODUCT(($T151:$AA151&lt;X151)*$L151:$S151)))&lt;=0.005,0,P151-MIN(P151,MAX(0,$B151-SUMPRODUCT(($T151:$AA151&lt;X151)*$L151:$S151))))</f>
        <v/>
      </c>
      <c r="AG151">
        <f>IF(Q151-MIN(Q151,MAX(0,$B151-SUMPRODUCT(($T151:$AA151&lt;Y151)*$L151:$S151)))&lt;=0.005,0,Q151-MIN(Q151,MAX(0,$B151-SUMPRODUCT(($T151:$AA151&lt;Y151)*$L151:$S151))))</f>
        <v/>
      </c>
      <c r="AH151">
        <f>IF(R151-MIN(R151,MAX(0,$B151-SUMPRODUCT(($T151:$AA151&lt;Z151)*$L151:$S151)))&lt;=0.005,0,R151-MIN(R151,MAX(0,$B151-SUMPRODUCT(($T151:$AA151&lt;Z151)*$L151:$S151))))</f>
        <v/>
      </c>
      <c r="AI151">
        <f>IF(S151-MIN(S151,MAX(0,$B151-SUMPRODUCT(($T151:$AA151&lt;AA151)*$L151:$S151)))&lt;=0.005,0,S151-MIN(S151,MAX(0,$B151-SUMPRODUCT(($T151:$AA151&lt;AA151)*$L151:$S151))))</f>
        <v/>
      </c>
    </row>
    <row r="152">
      <c r="A152" t="n">
        <v>149</v>
      </c>
      <c r="B152">
        <f>Debts!$B$4-(SUM($D152:$K152)-SUM($L152:$S152))</f>
        <v/>
      </c>
      <c r="C152">
        <f>SUM($AB152:$AI152)</f>
        <v/>
      </c>
      <c r="D152">
        <f>IF(N(AB151)&gt;0,N(AB151)*(1+N(Debts!$C$7)/1200),0)</f>
        <v/>
      </c>
      <c r="E152">
        <f>IF(N(AC151)&gt;0,N(AC151)*(1+N(Debts!$C$8)/1200),0)</f>
        <v/>
      </c>
      <c r="F152">
        <f>IF(N(AD151)&gt;0,N(AD151)*(1+N(Debts!$C$9)/1200),0)</f>
        <v/>
      </c>
      <c r="G152">
        <f>IF(N(AE151)&gt;0,N(AE151)*(1+N(Debts!$C$10)/1200),0)</f>
        <v/>
      </c>
      <c r="H152">
        <f>IF(N(AF151)&gt;0,N(AF151)*(1+N(Debts!$C$11)/1200),0)</f>
        <v/>
      </c>
      <c r="I152">
        <f>IF(N(AG151)&gt;0,N(AG151)*(1+N(Debts!$C$12)/1200),0)</f>
        <v/>
      </c>
      <c r="J152">
        <f>IF(N(AH151)&gt;0,N(AH151)*(1+N(Debts!$C$13)/1200),0)</f>
        <v/>
      </c>
      <c r="K152">
        <f>IF(N(AI151)&gt;0,N(AI151)*(1+N(Debts!$C$14)/1200),0)</f>
        <v/>
      </c>
      <c r="L152">
        <f>D152-MIN(N(Debts!$D$7),D152)</f>
        <v/>
      </c>
      <c r="M152">
        <f>E152-MIN(N(Debts!$D$8),E152)</f>
        <v/>
      </c>
      <c r="N152">
        <f>F152-MIN(N(Debts!$D$9),F152)</f>
        <v/>
      </c>
      <c r="O152">
        <f>G152-MIN(N(Debts!$D$10),G152)</f>
        <v/>
      </c>
      <c r="P152">
        <f>H152-MIN(N(Debts!$D$11),H152)</f>
        <v/>
      </c>
      <c r="Q152">
        <f>I152-MIN(N(Debts!$D$12),I152)</f>
        <v/>
      </c>
      <c r="R152">
        <f>J152-MIN(N(Debts!$D$13),J152)</f>
        <v/>
      </c>
      <c r="S152">
        <f>K152-MIN(N(Debts!$D$14),K152)</f>
        <v/>
      </c>
      <c r="T152">
        <f>IF(L152&lt;=0.005,99,1+SUMPRODUCT(($L152:$S152&gt;0.005)*(($L2:$S2&gt;L$2)+($L2:$S2=L$2)*($L152:$S152&lt;L152)+($L2:$S2=L$2)*($L152:$S152=L152)*($L1:$S1&lt;L$1))))</f>
        <v/>
      </c>
      <c r="U152">
        <f>IF(M152&lt;=0.005,99,1+SUMPRODUCT(($L152:$S152&gt;0.005)*(($L2:$S2&gt;M$2)+($L2:$S2=M$2)*($L152:$S152&lt;M152)+($L2:$S2=M$2)*($L152:$S152=M152)*($L1:$S1&lt;M$1))))</f>
        <v/>
      </c>
      <c r="V152">
        <f>IF(N152&lt;=0.005,99,1+SUMPRODUCT(($L152:$S152&gt;0.005)*(($L2:$S2&gt;N$2)+($L2:$S2=N$2)*($L152:$S152&lt;N152)+($L2:$S2=N$2)*($L152:$S152=N152)*($L1:$S1&lt;N$1))))</f>
        <v/>
      </c>
      <c r="W152">
        <f>IF(O152&lt;=0.005,99,1+SUMPRODUCT(($L152:$S152&gt;0.005)*(($L2:$S2&gt;O$2)+($L2:$S2=O$2)*($L152:$S152&lt;O152)+($L2:$S2=O$2)*($L152:$S152=O152)*($L1:$S1&lt;O$1))))</f>
        <v/>
      </c>
      <c r="X152">
        <f>IF(P152&lt;=0.005,99,1+SUMPRODUCT(($L152:$S152&gt;0.005)*(($L2:$S2&gt;P$2)+($L2:$S2=P$2)*($L152:$S152&lt;P152)+($L2:$S2=P$2)*($L152:$S152=P152)*($L1:$S1&lt;P$1))))</f>
        <v/>
      </c>
      <c r="Y152">
        <f>IF(Q152&lt;=0.005,99,1+SUMPRODUCT(($L152:$S152&gt;0.005)*(($L2:$S2&gt;Q$2)+($L2:$S2=Q$2)*($L152:$S152&lt;Q152)+($L2:$S2=Q$2)*($L152:$S152=Q152)*($L1:$S1&lt;Q$1))))</f>
        <v/>
      </c>
      <c r="Z152">
        <f>IF(R152&lt;=0.005,99,1+SUMPRODUCT(($L152:$S152&gt;0.005)*(($L2:$S2&gt;R$2)+($L2:$S2=R$2)*($L152:$S152&lt;R152)+($L2:$S2=R$2)*($L152:$S152=R152)*($L1:$S1&lt;R$1))))</f>
        <v/>
      </c>
      <c r="AA152">
        <f>IF(S152&lt;=0.005,99,1+SUMPRODUCT(($L152:$S152&gt;0.005)*(($L2:$S2&gt;S$2)+($L2:$S2=S$2)*($L152:$S152&lt;S152)+($L2:$S2=S$2)*($L152:$S152=S152)*($L1:$S1&lt;S$1))))</f>
        <v/>
      </c>
      <c r="AB152">
        <f>IF(L152-MIN(L152,MAX(0,$B152-SUMPRODUCT(($T152:$AA152&lt;T152)*$L152:$S152)))&lt;=0.005,0,L152-MIN(L152,MAX(0,$B152-SUMPRODUCT(($T152:$AA152&lt;T152)*$L152:$S152))))</f>
        <v/>
      </c>
      <c r="AC152">
        <f>IF(M152-MIN(M152,MAX(0,$B152-SUMPRODUCT(($T152:$AA152&lt;U152)*$L152:$S152)))&lt;=0.005,0,M152-MIN(M152,MAX(0,$B152-SUMPRODUCT(($T152:$AA152&lt;U152)*$L152:$S152))))</f>
        <v/>
      </c>
      <c r="AD152">
        <f>IF(N152-MIN(N152,MAX(0,$B152-SUMPRODUCT(($T152:$AA152&lt;V152)*$L152:$S152)))&lt;=0.005,0,N152-MIN(N152,MAX(0,$B152-SUMPRODUCT(($T152:$AA152&lt;V152)*$L152:$S152))))</f>
        <v/>
      </c>
      <c r="AE152">
        <f>IF(O152-MIN(O152,MAX(0,$B152-SUMPRODUCT(($T152:$AA152&lt;W152)*$L152:$S152)))&lt;=0.005,0,O152-MIN(O152,MAX(0,$B152-SUMPRODUCT(($T152:$AA152&lt;W152)*$L152:$S152))))</f>
        <v/>
      </c>
      <c r="AF152">
        <f>IF(P152-MIN(P152,MAX(0,$B152-SUMPRODUCT(($T152:$AA152&lt;X152)*$L152:$S152)))&lt;=0.005,0,P152-MIN(P152,MAX(0,$B152-SUMPRODUCT(($T152:$AA152&lt;X152)*$L152:$S152))))</f>
        <v/>
      </c>
      <c r="AG152">
        <f>IF(Q152-MIN(Q152,MAX(0,$B152-SUMPRODUCT(($T152:$AA152&lt;Y152)*$L152:$S152)))&lt;=0.005,0,Q152-MIN(Q152,MAX(0,$B152-SUMPRODUCT(($T152:$AA152&lt;Y152)*$L152:$S152))))</f>
        <v/>
      </c>
      <c r="AH152">
        <f>IF(R152-MIN(R152,MAX(0,$B152-SUMPRODUCT(($T152:$AA152&lt;Z152)*$L152:$S152)))&lt;=0.005,0,R152-MIN(R152,MAX(0,$B152-SUMPRODUCT(($T152:$AA152&lt;Z152)*$L152:$S152))))</f>
        <v/>
      </c>
      <c r="AI152">
        <f>IF(S152-MIN(S152,MAX(0,$B152-SUMPRODUCT(($T152:$AA152&lt;AA152)*$L152:$S152)))&lt;=0.005,0,S152-MIN(S152,MAX(0,$B152-SUMPRODUCT(($T152:$AA152&lt;AA152)*$L152:$S152))))</f>
        <v/>
      </c>
    </row>
    <row r="153">
      <c r="A153" t="n">
        <v>150</v>
      </c>
      <c r="B153">
        <f>Debts!$B$4-(SUM($D153:$K153)-SUM($L153:$S153))</f>
        <v/>
      </c>
      <c r="C153">
        <f>SUM($AB153:$AI153)</f>
        <v/>
      </c>
      <c r="D153">
        <f>IF(N(AB152)&gt;0,N(AB152)*(1+N(Debts!$C$7)/1200),0)</f>
        <v/>
      </c>
      <c r="E153">
        <f>IF(N(AC152)&gt;0,N(AC152)*(1+N(Debts!$C$8)/1200),0)</f>
        <v/>
      </c>
      <c r="F153">
        <f>IF(N(AD152)&gt;0,N(AD152)*(1+N(Debts!$C$9)/1200),0)</f>
        <v/>
      </c>
      <c r="G153">
        <f>IF(N(AE152)&gt;0,N(AE152)*(1+N(Debts!$C$10)/1200),0)</f>
        <v/>
      </c>
      <c r="H153">
        <f>IF(N(AF152)&gt;0,N(AF152)*(1+N(Debts!$C$11)/1200),0)</f>
        <v/>
      </c>
      <c r="I153">
        <f>IF(N(AG152)&gt;0,N(AG152)*(1+N(Debts!$C$12)/1200),0)</f>
        <v/>
      </c>
      <c r="J153">
        <f>IF(N(AH152)&gt;0,N(AH152)*(1+N(Debts!$C$13)/1200),0)</f>
        <v/>
      </c>
      <c r="K153">
        <f>IF(N(AI152)&gt;0,N(AI152)*(1+N(Debts!$C$14)/1200),0)</f>
        <v/>
      </c>
      <c r="L153">
        <f>D153-MIN(N(Debts!$D$7),D153)</f>
        <v/>
      </c>
      <c r="M153">
        <f>E153-MIN(N(Debts!$D$8),E153)</f>
        <v/>
      </c>
      <c r="N153">
        <f>F153-MIN(N(Debts!$D$9),F153)</f>
        <v/>
      </c>
      <c r="O153">
        <f>G153-MIN(N(Debts!$D$10),G153)</f>
        <v/>
      </c>
      <c r="P153">
        <f>H153-MIN(N(Debts!$D$11),H153)</f>
        <v/>
      </c>
      <c r="Q153">
        <f>I153-MIN(N(Debts!$D$12),I153)</f>
        <v/>
      </c>
      <c r="R153">
        <f>J153-MIN(N(Debts!$D$13),J153)</f>
        <v/>
      </c>
      <c r="S153">
        <f>K153-MIN(N(Debts!$D$14),K153)</f>
        <v/>
      </c>
      <c r="T153">
        <f>IF(L153&lt;=0.005,99,1+SUMPRODUCT(($L153:$S153&gt;0.005)*(($L2:$S2&gt;L$2)+($L2:$S2=L$2)*($L153:$S153&lt;L153)+($L2:$S2=L$2)*($L153:$S153=L153)*($L1:$S1&lt;L$1))))</f>
        <v/>
      </c>
      <c r="U153">
        <f>IF(M153&lt;=0.005,99,1+SUMPRODUCT(($L153:$S153&gt;0.005)*(($L2:$S2&gt;M$2)+($L2:$S2=M$2)*($L153:$S153&lt;M153)+($L2:$S2=M$2)*($L153:$S153=M153)*($L1:$S1&lt;M$1))))</f>
        <v/>
      </c>
      <c r="V153">
        <f>IF(N153&lt;=0.005,99,1+SUMPRODUCT(($L153:$S153&gt;0.005)*(($L2:$S2&gt;N$2)+($L2:$S2=N$2)*($L153:$S153&lt;N153)+($L2:$S2=N$2)*($L153:$S153=N153)*($L1:$S1&lt;N$1))))</f>
        <v/>
      </c>
      <c r="W153">
        <f>IF(O153&lt;=0.005,99,1+SUMPRODUCT(($L153:$S153&gt;0.005)*(($L2:$S2&gt;O$2)+($L2:$S2=O$2)*($L153:$S153&lt;O153)+($L2:$S2=O$2)*($L153:$S153=O153)*($L1:$S1&lt;O$1))))</f>
        <v/>
      </c>
      <c r="X153">
        <f>IF(P153&lt;=0.005,99,1+SUMPRODUCT(($L153:$S153&gt;0.005)*(($L2:$S2&gt;P$2)+($L2:$S2=P$2)*($L153:$S153&lt;P153)+($L2:$S2=P$2)*($L153:$S153=P153)*($L1:$S1&lt;P$1))))</f>
        <v/>
      </c>
      <c r="Y153">
        <f>IF(Q153&lt;=0.005,99,1+SUMPRODUCT(($L153:$S153&gt;0.005)*(($L2:$S2&gt;Q$2)+($L2:$S2=Q$2)*($L153:$S153&lt;Q153)+($L2:$S2=Q$2)*($L153:$S153=Q153)*($L1:$S1&lt;Q$1))))</f>
        <v/>
      </c>
      <c r="Z153">
        <f>IF(R153&lt;=0.005,99,1+SUMPRODUCT(($L153:$S153&gt;0.005)*(($L2:$S2&gt;R$2)+($L2:$S2=R$2)*($L153:$S153&lt;R153)+($L2:$S2=R$2)*($L153:$S153=R153)*($L1:$S1&lt;R$1))))</f>
        <v/>
      </c>
      <c r="AA153">
        <f>IF(S153&lt;=0.005,99,1+SUMPRODUCT(($L153:$S153&gt;0.005)*(($L2:$S2&gt;S$2)+($L2:$S2=S$2)*($L153:$S153&lt;S153)+($L2:$S2=S$2)*($L153:$S153=S153)*($L1:$S1&lt;S$1))))</f>
        <v/>
      </c>
      <c r="AB153">
        <f>IF(L153-MIN(L153,MAX(0,$B153-SUMPRODUCT(($T153:$AA153&lt;T153)*$L153:$S153)))&lt;=0.005,0,L153-MIN(L153,MAX(0,$B153-SUMPRODUCT(($T153:$AA153&lt;T153)*$L153:$S153))))</f>
        <v/>
      </c>
      <c r="AC153">
        <f>IF(M153-MIN(M153,MAX(0,$B153-SUMPRODUCT(($T153:$AA153&lt;U153)*$L153:$S153)))&lt;=0.005,0,M153-MIN(M153,MAX(0,$B153-SUMPRODUCT(($T153:$AA153&lt;U153)*$L153:$S153))))</f>
        <v/>
      </c>
      <c r="AD153">
        <f>IF(N153-MIN(N153,MAX(0,$B153-SUMPRODUCT(($T153:$AA153&lt;V153)*$L153:$S153)))&lt;=0.005,0,N153-MIN(N153,MAX(0,$B153-SUMPRODUCT(($T153:$AA153&lt;V153)*$L153:$S153))))</f>
        <v/>
      </c>
      <c r="AE153">
        <f>IF(O153-MIN(O153,MAX(0,$B153-SUMPRODUCT(($T153:$AA153&lt;W153)*$L153:$S153)))&lt;=0.005,0,O153-MIN(O153,MAX(0,$B153-SUMPRODUCT(($T153:$AA153&lt;W153)*$L153:$S153))))</f>
        <v/>
      </c>
      <c r="AF153">
        <f>IF(P153-MIN(P153,MAX(0,$B153-SUMPRODUCT(($T153:$AA153&lt;X153)*$L153:$S153)))&lt;=0.005,0,P153-MIN(P153,MAX(0,$B153-SUMPRODUCT(($T153:$AA153&lt;X153)*$L153:$S153))))</f>
        <v/>
      </c>
      <c r="AG153">
        <f>IF(Q153-MIN(Q153,MAX(0,$B153-SUMPRODUCT(($T153:$AA153&lt;Y153)*$L153:$S153)))&lt;=0.005,0,Q153-MIN(Q153,MAX(0,$B153-SUMPRODUCT(($T153:$AA153&lt;Y153)*$L153:$S153))))</f>
        <v/>
      </c>
      <c r="AH153">
        <f>IF(R153-MIN(R153,MAX(0,$B153-SUMPRODUCT(($T153:$AA153&lt;Z153)*$L153:$S153)))&lt;=0.005,0,R153-MIN(R153,MAX(0,$B153-SUMPRODUCT(($T153:$AA153&lt;Z153)*$L153:$S153))))</f>
        <v/>
      </c>
      <c r="AI153">
        <f>IF(S153-MIN(S153,MAX(0,$B153-SUMPRODUCT(($T153:$AA153&lt;AA153)*$L153:$S153)))&lt;=0.005,0,S153-MIN(S153,MAX(0,$B153-SUMPRODUCT(($T153:$AA153&lt;AA153)*$L153:$S153))))</f>
        <v/>
      </c>
    </row>
    <row r="154">
      <c r="A154" t="n">
        <v>151</v>
      </c>
      <c r="B154">
        <f>Debts!$B$4-(SUM($D154:$K154)-SUM($L154:$S154))</f>
        <v/>
      </c>
      <c r="C154">
        <f>SUM($AB154:$AI154)</f>
        <v/>
      </c>
      <c r="D154">
        <f>IF(N(AB153)&gt;0,N(AB153)*(1+N(Debts!$C$7)/1200),0)</f>
        <v/>
      </c>
      <c r="E154">
        <f>IF(N(AC153)&gt;0,N(AC153)*(1+N(Debts!$C$8)/1200),0)</f>
        <v/>
      </c>
      <c r="F154">
        <f>IF(N(AD153)&gt;0,N(AD153)*(1+N(Debts!$C$9)/1200),0)</f>
        <v/>
      </c>
      <c r="G154">
        <f>IF(N(AE153)&gt;0,N(AE153)*(1+N(Debts!$C$10)/1200),0)</f>
        <v/>
      </c>
      <c r="H154">
        <f>IF(N(AF153)&gt;0,N(AF153)*(1+N(Debts!$C$11)/1200),0)</f>
        <v/>
      </c>
      <c r="I154">
        <f>IF(N(AG153)&gt;0,N(AG153)*(1+N(Debts!$C$12)/1200),0)</f>
        <v/>
      </c>
      <c r="J154">
        <f>IF(N(AH153)&gt;0,N(AH153)*(1+N(Debts!$C$13)/1200),0)</f>
        <v/>
      </c>
      <c r="K154">
        <f>IF(N(AI153)&gt;0,N(AI153)*(1+N(Debts!$C$14)/1200),0)</f>
        <v/>
      </c>
      <c r="L154">
        <f>D154-MIN(N(Debts!$D$7),D154)</f>
        <v/>
      </c>
      <c r="M154">
        <f>E154-MIN(N(Debts!$D$8),E154)</f>
        <v/>
      </c>
      <c r="N154">
        <f>F154-MIN(N(Debts!$D$9),F154)</f>
        <v/>
      </c>
      <c r="O154">
        <f>G154-MIN(N(Debts!$D$10),G154)</f>
        <v/>
      </c>
      <c r="P154">
        <f>H154-MIN(N(Debts!$D$11),H154)</f>
        <v/>
      </c>
      <c r="Q154">
        <f>I154-MIN(N(Debts!$D$12),I154)</f>
        <v/>
      </c>
      <c r="R154">
        <f>J154-MIN(N(Debts!$D$13),J154)</f>
        <v/>
      </c>
      <c r="S154">
        <f>K154-MIN(N(Debts!$D$14),K154)</f>
        <v/>
      </c>
      <c r="T154">
        <f>IF(L154&lt;=0.005,99,1+SUMPRODUCT(($L154:$S154&gt;0.005)*(($L2:$S2&gt;L$2)+($L2:$S2=L$2)*($L154:$S154&lt;L154)+($L2:$S2=L$2)*($L154:$S154=L154)*($L1:$S1&lt;L$1))))</f>
        <v/>
      </c>
      <c r="U154">
        <f>IF(M154&lt;=0.005,99,1+SUMPRODUCT(($L154:$S154&gt;0.005)*(($L2:$S2&gt;M$2)+($L2:$S2=M$2)*($L154:$S154&lt;M154)+($L2:$S2=M$2)*($L154:$S154=M154)*($L1:$S1&lt;M$1))))</f>
        <v/>
      </c>
      <c r="V154">
        <f>IF(N154&lt;=0.005,99,1+SUMPRODUCT(($L154:$S154&gt;0.005)*(($L2:$S2&gt;N$2)+($L2:$S2=N$2)*($L154:$S154&lt;N154)+($L2:$S2=N$2)*($L154:$S154=N154)*($L1:$S1&lt;N$1))))</f>
        <v/>
      </c>
      <c r="W154">
        <f>IF(O154&lt;=0.005,99,1+SUMPRODUCT(($L154:$S154&gt;0.005)*(($L2:$S2&gt;O$2)+($L2:$S2=O$2)*($L154:$S154&lt;O154)+($L2:$S2=O$2)*($L154:$S154=O154)*($L1:$S1&lt;O$1))))</f>
        <v/>
      </c>
      <c r="X154">
        <f>IF(P154&lt;=0.005,99,1+SUMPRODUCT(($L154:$S154&gt;0.005)*(($L2:$S2&gt;P$2)+($L2:$S2=P$2)*($L154:$S154&lt;P154)+($L2:$S2=P$2)*($L154:$S154=P154)*($L1:$S1&lt;P$1))))</f>
        <v/>
      </c>
      <c r="Y154">
        <f>IF(Q154&lt;=0.005,99,1+SUMPRODUCT(($L154:$S154&gt;0.005)*(($L2:$S2&gt;Q$2)+($L2:$S2=Q$2)*($L154:$S154&lt;Q154)+($L2:$S2=Q$2)*($L154:$S154=Q154)*($L1:$S1&lt;Q$1))))</f>
        <v/>
      </c>
      <c r="Z154">
        <f>IF(R154&lt;=0.005,99,1+SUMPRODUCT(($L154:$S154&gt;0.005)*(($L2:$S2&gt;R$2)+($L2:$S2=R$2)*($L154:$S154&lt;R154)+($L2:$S2=R$2)*($L154:$S154=R154)*($L1:$S1&lt;R$1))))</f>
        <v/>
      </c>
      <c r="AA154">
        <f>IF(S154&lt;=0.005,99,1+SUMPRODUCT(($L154:$S154&gt;0.005)*(($L2:$S2&gt;S$2)+($L2:$S2=S$2)*($L154:$S154&lt;S154)+($L2:$S2=S$2)*($L154:$S154=S154)*($L1:$S1&lt;S$1))))</f>
        <v/>
      </c>
      <c r="AB154">
        <f>IF(L154-MIN(L154,MAX(0,$B154-SUMPRODUCT(($T154:$AA154&lt;T154)*$L154:$S154)))&lt;=0.005,0,L154-MIN(L154,MAX(0,$B154-SUMPRODUCT(($T154:$AA154&lt;T154)*$L154:$S154))))</f>
        <v/>
      </c>
      <c r="AC154">
        <f>IF(M154-MIN(M154,MAX(0,$B154-SUMPRODUCT(($T154:$AA154&lt;U154)*$L154:$S154)))&lt;=0.005,0,M154-MIN(M154,MAX(0,$B154-SUMPRODUCT(($T154:$AA154&lt;U154)*$L154:$S154))))</f>
        <v/>
      </c>
      <c r="AD154">
        <f>IF(N154-MIN(N154,MAX(0,$B154-SUMPRODUCT(($T154:$AA154&lt;V154)*$L154:$S154)))&lt;=0.005,0,N154-MIN(N154,MAX(0,$B154-SUMPRODUCT(($T154:$AA154&lt;V154)*$L154:$S154))))</f>
        <v/>
      </c>
      <c r="AE154">
        <f>IF(O154-MIN(O154,MAX(0,$B154-SUMPRODUCT(($T154:$AA154&lt;W154)*$L154:$S154)))&lt;=0.005,0,O154-MIN(O154,MAX(0,$B154-SUMPRODUCT(($T154:$AA154&lt;W154)*$L154:$S154))))</f>
        <v/>
      </c>
      <c r="AF154">
        <f>IF(P154-MIN(P154,MAX(0,$B154-SUMPRODUCT(($T154:$AA154&lt;X154)*$L154:$S154)))&lt;=0.005,0,P154-MIN(P154,MAX(0,$B154-SUMPRODUCT(($T154:$AA154&lt;X154)*$L154:$S154))))</f>
        <v/>
      </c>
      <c r="AG154">
        <f>IF(Q154-MIN(Q154,MAX(0,$B154-SUMPRODUCT(($T154:$AA154&lt;Y154)*$L154:$S154)))&lt;=0.005,0,Q154-MIN(Q154,MAX(0,$B154-SUMPRODUCT(($T154:$AA154&lt;Y154)*$L154:$S154))))</f>
        <v/>
      </c>
      <c r="AH154">
        <f>IF(R154-MIN(R154,MAX(0,$B154-SUMPRODUCT(($T154:$AA154&lt;Z154)*$L154:$S154)))&lt;=0.005,0,R154-MIN(R154,MAX(0,$B154-SUMPRODUCT(($T154:$AA154&lt;Z154)*$L154:$S154))))</f>
        <v/>
      </c>
      <c r="AI154">
        <f>IF(S154-MIN(S154,MAX(0,$B154-SUMPRODUCT(($T154:$AA154&lt;AA154)*$L154:$S154)))&lt;=0.005,0,S154-MIN(S154,MAX(0,$B154-SUMPRODUCT(($T154:$AA154&lt;AA154)*$L154:$S154))))</f>
        <v/>
      </c>
    </row>
    <row r="155">
      <c r="A155" t="n">
        <v>152</v>
      </c>
      <c r="B155">
        <f>Debts!$B$4-(SUM($D155:$K155)-SUM($L155:$S155))</f>
        <v/>
      </c>
      <c r="C155">
        <f>SUM($AB155:$AI155)</f>
        <v/>
      </c>
      <c r="D155">
        <f>IF(N(AB154)&gt;0,N(AB154)*(1+N(Debts!$C$7)/1200),0)</f>
        <v/>
      </c>
      <c r="E155">
        <f>IF(N(AC154)&gt;0,N(AC154)*(1+N(Debts!$C$8)/1200),0)</f>
        <v/>
      </c>
      <c r="F155">
        <f>IF(N(AD154)&gt;0,N(AD154)*(1+N(Debts!$C$9)/1200),0)</f>
        <v/>
      </c>
      <c r="G155">
        <f>IF(N(AE154)&gt;0,N(AE154)*(1+N(Debts!$C$10)/1200),0)</f>
        <v/>
      </c>
      <c r="H155">
        <f>IF(N(AF154)&gt;0,N(AF154)*(1+N(Debts!$C$11)/1200),0)</f>
        <v/>
      </c>
      <c r="I155">
        <f>IF(N(AG154)&gt;0,N(AG154)*(1+N(Debts!$C$12)/1200),0)</f>
        <v/>
      </c>
      <c r="J155">
        <f>IF(N(AH154)&gt;0,N(AH154)*(1+N(Debts!$C$13)/1200),0)</f>
        <v/>
      </c>
      <c r="K155">
        <f>IF(N(AI154)&gt;0,N(AI154)*(1+N(Debts!$C$14)/1200),0)</f>
        <v/>
      </c>
      <c r="L155">
        <f>D155-MIN(N(Debts!$D$7),D155)</f>
        <v/>
      </c>
      <c r="M155">
        <f>E155-MIN(N(Debts!$D$8),E155)</f>
        <v/>
      </c>
      <c r="N155">
        <f>F155-MIN(N(Debts!$D$9),F155)</f>
        <v/>
      </c>
      <c r="O155">
        <f>G155-MIN(N(Debts!$D$10),G155)</f>
        <v/>
      </c>
      <c r="P155">
        <f>H155-MIN(N(Debts!$D$11),H155)</f>
        <v/>
      </c>
      <c r="Q155">
        <f>I155-MIN(N(Debts!$D$12),I155)</f>
        <v/>
      </c>
      <c r="R155">
        <f>J155-MIN(N(Debts!$D$13),J155)</f>
        <v/>
      </c>
      <c r="S155">
        <f>K155-MIN(N(Debts!$D$14),K155)</f>
        <v/>
      </c>
      <c r="T155">
        <f>IF(L155&lt;=0.005,99,1+SUMPRODUCT(($L155:$S155&gt;0.005)*(($L2:$S2&gt;L$2)+($L2:$S2=L$2)*($L155:$S155&lt;L155)+($L2:$S2=L$2)*($L155:$S155=L155)*($L1:$S1&lt;L$1))))</f>
        <v/>
      </c>
      <c r="U155">
        <f>IF(M155&lt;=0.005,99,1+SUMPRODUCT(($L155:$S155&gt;0.005)*(($L2:$S2&gt;M$2)+($L2:$S2=M$2)*($L155:$S155&lt;M155)+($L2:$S2=M$2)*($L155:$S155=M155)*($L1:$S1&lt;M$1))))</f>
        <v/>
      </c>
      <c r="V155">
        <f>IF(N155&lt;=0.005,99,1+SUMPRODUCT(($L155:$S155&gt;0.005)*(($L2:$S2&gt;N$2)+($L2:$S2=N$2)*($L155:$S155&lt;N155)+($L2:$S2=N$2)*($L155:$S155=N155)*($L1:$S1&lt;N$1))))</f>
        <v/>
      </c>
      <c r="W155">
        <f>IF(O155&lt;=0.005,99,1+SUMPRODUCT(($L155:$S155&gt;0.005)*(($L2:$S2&gt;O$2)+($L2:$S2=O$2)*($L155:$S155&lt;O155)+($L2:$S2=O$2)*($L155:$S155=O155)*($L1:$S1&lt;O$1))))</f>
        <v/>
      </c>
      <c r="X155">
        <f>IF(P155&lt;=0.005,99,1+SUMPRODUCT(($L155:$S155&gt;0.005)*(($L2:$S2&gt;P$2)+($L2:$S2=P$2)*($L155:$S155&lt;P155)+($L2:$S2=P$2)*($L155:$S155=P155)*($L1:$S1&lt;P$1))))</f>
        <v/>
      </c>
      <c r="Y155">
        <f>IF(Q155&lt;=0.005,99,1+SUMPRODUCT(($L155:$S155&gt;0.005)*(($L2:$S2&gt;Q$2)+($L2:$S2=Q$2)*($L155:$S155&lt;Q155)+($L2:$S2=Q$2)*($L155:$S155=Q155)*($L1:$S1&lt;Q$1))))</f>
        <v/>
      </c>
      <c r="Z155">
        <f>IF(R155&lt;=0.005,99,1+SUMPRODUCT(($L155:$S155&gt;0.005)*(($L2:$S2&gt;R$2)+($L2:$S2=R$2)*($L155:$S155&lt;R155)+($L2:$S2=R$2)*($L155:$S155=R155)*($L1:$S1&lt;R$1))))</f>
        <v/>
      </c>
      <c r="AA155">
        <f>IF(S155&lt;=0.005,99,1+SUMPRODUCT(($L155:$S155&gt;0.005)*(($L2:$S2&gt;S$2)+($L2:$S2=S$2)*($L155:$S155&lt;S155)+($L2:$S2=S$2)*($L155:$S155=S155)*($L1:$S1&lt;S$1))))</f>
        <v/>
      </c>
      <c r="AB155">
        <f>IF(L155-MIN(L155,MAX(0,$B155-SUMPRODUCT(($T155:$AA155&lt;T155)*$L155:$S155)))&lt;=0.005,0,L155-MIN(L155,MAX(0,$B155-SUMPRODUCT(($T155:$AA155&lt;T155)*$L155:$S155))))</f>
        <v/>
      </c>
      <c r="AC155">
        <f>IF(M155-MIN(M155,MAX(0,$B155-SUMPRODUCT(($T155:$AA155&lt;U155)*$L155:$S155)))&lt;=0.005,0,M155-MIN(M155,MAX(0,$B155-SUMPRODUCT(($T155:$AA155&lt;U155)*$L155:$S155))))</f>
        <v/>
      </c>
      <c r="AD155">
        <f>IF(N155-MIN(N155,MAX(0,$B155-SUMPRODUCT(($T155:$AA155&lt;V155)*$L155:$S155)))&lt;=0.005,0,N155-MIN(N155,MAX(0,$B155-SUMPRODUCT(($T155:$AA155&lt;V155)*$L155:$S155))))</f>
        <v/>
      </c>
      <c r="AE155">
        <f>IF(O155-MIN(O155,MAX(0,$B155-SUMPRODUCT(($T155:$AA155&lt;W155)*$L155:$S155)))&lt;=0.005,0,O155-MIN(O155,MAX(0,$B155-SUMPRODUCT(($T155:$AA155&lt;W155)*$L155:$S155))))</f>
        <v/>
      </c>
      <c r="AF155">
        <f>IF(P155-MIN(P155,MAX(0,$B155-SUMPRODUCT(($T155:$AA155&lt;X155)*$L155:$S155)))&lt;=0.005,0,P155-MIN(P155,MAX(0,$B155-SUMPRODUCT(($T155:$AA155&lt;X155)*$L155:$S155))))</f>
        <v/>
      </c>
      <c r="AG155">
        <f>IF(Q155-MIN(Q155,MAX(0,$B155-SUMPRODUCT(($T155:$AA155&lt;Y155)*$L155:$S155)))&lt;=0.005,0,Q155-MIN(Q155,MAX(0,$B155-SUMPRODUCT(($T155:$AA155&lt;Y155)*$L155:$S155))))</f>
        <v/>
      </c>
      <c r="AH155">
        <f>IF(R155-MIN(R155,MAX(0,$B155-SUMPRODUCT(($T155:$AA155&lt;Z155)*$L155:$S155)))&lt;=0.005,0,R155-MIN(R155,MAX(0,$B155-SUMPRODUCT(($T155:$AA155&lt;Z155)*$L155:$S155))))</f>
        <v/>
      </c>
      <c r="AI155">
        <f>IF(S155-MIN(S155,MAX(0,$B155-SUMPRODUCT(($T155:$AA155&lt;AA155)*$L155:$S155)))&lt;=0.005,0,S155-MIN(S155,MAX(0,$B155-SUMPRODUCT(($T155:$AA155&lt;AA155)*$L155:$S155))))</f>
        <v/>
      </c>
    </row>
    <row r="156">
      <c r="A156" t="n">
        <v>153</v>
      </c>
      <c r="B156">
        <f>Debts!$B$4-(SUM($D156:$K156)-SUM($L156:$S156))</f>
        <v/>
      </c>
      <c r="C156">
        <f>SUM($AB156:$AI156)</f>
        <v/>
      </c>
      <c r="D156">
        <f>IF(N(AB155)&gt;0,N(AB155)*(1+N(Debts!$C$7)/1200),0)</f>
        <v/>
      </c>
      <c r="E156">
        <f>IF(N(AC155)&gt;0,N(AC155)*(1+N(Debts!$C$8)/1200),0)</f>
        <v/>
      </c>
      <c r="F156">
        <f>IF(N(AD155)&gt;0,N(AD155)*(1+N(Debts!$C$9)/1200),0)</f>
        <v/>
      </c>
      <c r="G156">
        <f>IF(N(AE155)&gt;0,N(AE155)*(1+N(Debts!$C$10)/1200),0)</f>
        <v/>
      </c>
      <c r="H156">
        <f>IF(N(AF155)&gt;0,N(AF155)*(1+N(Debts!$C$11)/1200),0)</f>
        <v/>
      </c>
      <c r="I156">
        <f>IF(N(AG155)&gt;0,N(AG155)*(1+N(Debts!$C$12)/1200),0)</f>
        <v/>
      </c>
      <c r="J156">
        <f>IF(N(AH155)&gt;0,N(AH155)*(1+N(Debts!$C$13)/1200),0)</f>
        <v/>
      </c>
      <c r="K156">
        <f>IF(N(AI155)&gt;0,N(AI155)*(1+N(Debts!$C$14)/1200),0)</f>
        <v/>
      </c>
      <c r="L156">
        <f>D156-MIN(N(Debts!$D$7),D156)</f>
        <v/>
      </c>
      <c r="M156">
        <f>E156-MIN(N(Debts!$D$8),E156)</f>
        <v/>
      </c>
      <c r="N156">
        <f>F156-MIN(N(Debts!$D$9),F156)</f>
        <v/>
      </c>
      <c r="O156">
        <f>G156-MIN(N(Debts!$D$10),G156)</f>
        <v/>
      </c>
      <c r="P156">
        <f>H156-MIN(N(Debts!$D$11),H156)</f>
        <v/>
      </c>
      <c r="Q156">
        <f>I156-MIN(N(Debts!$D$12),I156)</f>
        <v/>
      </c>
      <c r="R156">
        <f>J156-MIN(N(Debts!$D$13),J156)</f>
        <v/>
      </c>
      <c r="S156">
        <f>K156-MIN(N(Debts!$D$14),K156)</f>
        <v/>
      </c>
      <c r="T156">
        <f>IF(L156&lt;=0.005,99,1+SUMPRODUCT(($L156:$S156&gt;0.005)*(($L2:$S2&gt;L$2)+($L2:$S2=L$2)*($L156:$S156&lt;L156)+($L2:$S2=L$2)*($L156:$S156=L156)*($L1:$S1&lt;L$1))))</f>
        <v/>
      </c>
      <c r="U156">
        <f>IF(M156&lt;=0.005,99,1+SUMPRODUCT(($L156:$S156&gt;0.005)*(($L2:$S2&gt;M$2)+($L2:$S2=M$2)*($L156:$S156&lt;M156)+($L2:$S2=M$2)*($L156:$S156=M156)*($L1:$S1&lt;M$1))))</f>
        <v/>
      </c>
      <c r="V156">
        <f>IF(N156&lt;=0.005,99,1+SUMPRODUCT(($L156:$S156&gt;0.005)*(($L2:$S2&gt;N$2)+($L2:$S2=N$2)*($L156:$S156&lt;N156)+($L2:$S2=N$2)*($L156:$S156=N156)*($L1:$S1&lt;N$1))))</f>
        <v/>
      </c>
      <c r="W156">
        <f>IF(O156&lt;=0.005,99,1+SUMPRODUCT(($L156:$S156&gt;0.005)*(($L2:$S2&gt;O$2)+($L2:$S2=O$2)*($L156:$S156&lt;O156)+($L2:$S2=O$2)*($L156:$S156=O156)*($L1:$S1&lt;O$1))))</f>
        <v/>
      </c>
      <c r="X156">
        <f>IF(P156&lt;=0.005,99,1+SUMPRODUCT(($L156:$S156&gt;0.005)*(($L2:$S2&gt;P$2)+($L2:$S2=P$2)*($L156:$S156&lt;P156)+($L2:$S2=P$2)*($L156:$S156=P156)*($L1:$S1&lt;P$1))))</f>
        <v/>
      </c>
      <c r="Y156">
        <f>IF(Q156&lt;=0.005,99,1+SUMPRODUCT(($L156:$S156&gt;0.005)*(($L2:$S2&gt;Q$2)+($L2:$S2=Q$2)*($L156:$S156&lt;Q156)+($L2:$S2=Q$2)*($L156:$S156=Q156)*($L1:$S1&lt;Q$1))))</f>
        <v/>
      </c>
      <c r="Z156">
        <f>IF(R156&lt;=0.005,99,1+SUMPRODUCT(($L156:$S156&gt;0.005)*(($L2:$S2&gt;R$2)+($L2:$S2=R$2)*($L156:$S156&lt;R156)+($L2:$S2=R$2)*($L156:$S156=R156)*($L1:$S1&lt;R$1))))</f>
        <v/>
      </c>
      <c r="AA156">
        <f>IF(S156&lt;=0.005,99,1+SUMPRODUCT(($L156:$S156&gt;0.005)*(($L2:$S2&gt;S$2)+($L2:$S2=S$2)*($L156:$S156&lt;S156)+($L2:$S2=S$2)*($L156:$S156=S156)*($L1:$S1&lt;S$1))))</f>
        <v/>
      </c>
      <c r="AB156">
        <f>IF(L156-MIN(L156,MAX(0,$B156-SUMPRODUCT(($T156:$AA156&lt;T156)*$L156:$S156)))&lt;=0.005,0,L156-MIN(L156,MAX(0,$B156-SUMPRODUCT(($T156:$AA156&lt;T156)*$L156:$S156))))</f>
        <v/>
      </c>
      <c r="AC156">
        <f>IF(M156-MIN(M156,MAX(0,$B156-SUMPRODUCT(($T156:$AA156&lt;U156)*$L156:$S156)))&lt;=0.005,0,M156-MIN(M156,MAX(0,$B156-SUMPRODUCT(($T156:$AA156&lt;U156)*$L156:$S156))))</f>
        <v/>
      </c>
      <c r="AD156">
        <f>IF(N156-MIN(N156,MAX(0,$B156-SUMPRODUCT(($T156:$AA156&lt;V156)*$L156:$S156)))&lt;=0.005,0,N156-MIN(N156,MAX(0,$B156-SUMPRODUCT(($T156:$AA156&lt;V156)*$L156:$S156))))</f>
        <v/>
      </c>
      <c r="AE156">
        <f>IF(O156-MIN(O156,MAX(0,$B156-SUMPRODUCT(($T156:$AA156&lt;W156)*$L156:$S156)))&lt;=0.005,0,O156-MIN(O156,MAX(0,$B156-SUMPRODUCT(($T156:$AA156&lt;W156)*$L156:$S156))))</f>
        <v/>
      </c>
      <c r="AF156">
        <f>IF(P156-MIN(P156,MAX(0,$B156-SUMPRODUCT(($T156:$AA156&lt;X156)*$L156:$S156)))&lt;=0.005,0,P156-MIN(P156,MAX(0,$B156-SUMPRODUCT(($T156:$AA156&lt;X156)*$L156:$S156))))</f>
        <v/>
      </c>
      <c r="AG156">
        <f>IF(Q156-MIN(Q156,MAX(0,$B156-SUMPRODUCT(($T156:$AA156&lt;Y156)*$L156:$S156)))&lt;=0.005,0,Q156-MIN(Q156,MAX(0,$B156-SUMPRODUCT(($T156:$AA156&lt;Y156)*$L156:$S156))))</f>
        <v/>
      </c>
      <c r="AH156">
        <f>IF(R156-MIN(R156,MAX(0,$B156-SUMPRODUCT(($T156:$AA156&lt;Z156)*$L156:$S156)))&lt;=0.005,0,R156-MIN(R156,MAX(0,$B156-SUMPRODUCT(($T156:$AA156&lt;Z156)*$L156:$S156))))</f>
        <v/>
      </c>
      <c r="AI156">
        <f>IF(S156-MIN(S156,MAX(0,$B156-SUMPRODUCT(($T156:$AA156&lt;AA156)*$L156:$S156)))&lt;=0.005,0,S156-MIN(S156,MAX(0,$B156-SUMPRODUCT(($T156:$AA156&lt;AA156)*$L156:$S156))))</f>
        <v/>
      </c>
    </row>
    <row r="157">
      <c r="A157" t="n">
        <v>154</v>
      </c>
      <c r="B157">
        <f>Debts!$B$4-(SUM($D157:$K157)-SUM($L157:$S157))</f>
        <v/>
      </c>
      <c r="C157">
        <f>SUM($AB157:$AI157)</f>
        <v/>
      </c>
      <c r="D157">
        <f>IF(N(AB156)&gt;0,N(AB156)*(1+N(Debts!$C$7)/1200),0)</f>
        <v/>
      </c>
      <c r="E157">
        <f>IF(N(AC156)&gt;0,N(AC156)*(1+N(Debts!$C$8)/1200),0)</f>
        <v/>
      </c>
      <c r="F157">
        <f>IF(N(AD156)&gt;0,N(AD156)*(1+N(Debts!$C$9)/1200),0)</f>
        <v/>
      </c>
      <c r="G157">
        <f>IF(N(AE156)&gt;0,N(AE156)*(1+N(Debts!$C$10)/1200),0)</f>
        <v/>
      </c>
      <c r="H157">
        <f>IF(N(AF156)&gt;0,N(AF156)*(1+N(Debts!$C$11)/1200),0)</f>
        <v/>
      </c>
      <c r="I157">
        <f>IF(N(AG156)&gt;0,N(AG156)*(1+N(Debts!$C$12)/1200),0)</f>
        <v/>
      </c>
      <c r="J157">
        <f>IF(N(AH156)&gt;0,N(AH156)*(1+N(Debts!$C$13)/1200),0)</f>
        <v/>
      </c>
      <c r="K157">
        <f>IF(N(AI156)&gt;0,N(AI156)*(1+N(Debts!$C$14)/1200),0)</f>
        <v/>
      </c>
      <c r="L157">
        <f>D157-MIN(N(Debts!$D$7),D157)</f>
        <v/>
      </c>
      <c r="M157">
        <f>E157-MIN(N(Debts!$D$8),E157)</f>
        <v/>
      </c>
      <c r="N157">
        <f>F157-MIN(N(Debts!$D$9),F157)</f>
        <v/>
      </c>
      <c r="O157">
        <f>G157-MIN(N(Debts!$D$10),G157)</f>
        <v/>
      </c>
      <c r="P157">
        <f>H157-MIN(N(Debts!$D$11),H157)</f>
        <v/>
      </c>
      <c r="Q157">
        <f>I157-MIN(N(Debts!$D$12),I157)</f>
        <v/>
      </c>
      <c r="R157">
        <f>J157-MIN(N(Debts!$D$13),J157)</f>
        <v/>
      </c>
      <c r="S157">
        <f>K157-MIN(N(Debts!$D$14),K157)</f>
        <v/>
      </c>
      <c r="T157">
        <f>IF(L157&lt;=0.005,99,1+SUMPRODUCT(($L157:$S157&gt;0.005)*(($L2:$S2&gt;L$2)+($L2:$S2=L$2)*($L157:$S157&lt;L157)+($L2:$S2=L$2)*($L157:$S157=L157)*($L1:$S1&lt;L$1))))</f>
        <v/>
      </c>
      <c r="U157">
        <f>IF(M157&lt;=0.005,99,1+SUMPRODUCT(($L157:$S157&gt;0.005)*(($L2:$S2&gt;M$2)+($L2:$S2=M$2)*($L157:$S157&lt;M157)+($L2:$S2=M$2)*($L157:$S157=M157)*($L1:$S1&lt;M$1))))</f>
        <v/>
      </c>
      <c r="V157">
        <f>IF(N157&lt;=0.005,99,1+SUMPRODUCT(($L157:$S157&gt;0.005)*(($L2:$S2&gt;N$2)+($L2:$S2=N$2)*($L157:$S157&lt;N157)+($L2:$S2=N$2)*($L157:$S157=N157)*($L1:$S1&lt;N$1))))</f>
        <v/>
      </c>
      <c r="W157">
        <f>IF(O157&lt;=0.005,99,1+SUMPRODUCT(($L157:$S157&gt;0.005)*(($L2:$S2&gt;O$2)+($L2:$S2=O$2)*($L157:$S157&lt;O157)+($L2:$S2=O$2)*($L157:$S157=O157)*($L1:$S1&lt;O$1))))</f>
        <v/>
      </c>
      <c r="X157">
        <f>IF(P157&lt;=0.005,99,1+SUMPRODUCT(($L157:$S157&gt;0.005)*(($L2:$S2&gt;P$2)+($L2:$S2=P$2)*($L157:$S157&lt;P157)+($L2:$S2=P$2)*($L157:$S157=P157)*($L1:$S1&lt;P$1))))</f>
        <v/>
      </c>
      <c r="Y157">
        <f>IF(Q157&lt;=0.005,99,1+SUMPRODUCT(($L157:$S157&gt;0.005)*(($L2:$S2&gt;Q$2)+($L2:$S2=Q$2)*($L157:$S157&lt;Q157)+($L2:$S2=Q$2)*($L157:$S157=Q157)*($L1:$S1&lt;Q$1))))</f>
        <v/>
      </c>
      <c r="Z157">
        <f>IF(R157&lt;=0.005,99,1+SUMPRODUCT(($L157:$S157&gt;0.005)*(($L2:$S2&gt;R$2)+($L2:$S2=R$2)*($L157:$S157&lt;R157)+($L2:$S2=R$2)*($L157:$S157=R157)*($L1:$S1&lt;R$1))))</f>
        <v/>
      </c>
      <c r="AA157">
        <f>IF(S157&lt;=0.005,99,1+SUMPRODUCT(($L157:$S157&gt;0.005)*(($L2:$S2&gt;S$2)+($L2:$S2=S$2)*($L157:$S157&lt;S157)+($L2:$S2=S$2)*($L157:$S157=S157)*($L1:$S1&lt;S$1))))</f>
        <v/>
      </c>
      <c r="AB157">
        <f>IF(L157-MIN(L157,MAX(0,$B157-SUMPRODUCT(($T157:$AA157&lt;T157)*$L157:$S157)))&lt;=0.005,0,L157-MIN(L157,MAX(0,$B157-SUMPRODUCT(($T157:$AA157&lt;T157)*$L157:$S157))))</f>
        <v/>
      </c>
      <c r="AC157">
        <f>IF(M157-MIN(M157,MAX(0,$B157-SUMPRODUCT(($T157:$AA157&lt;U157)*$L157:$S157)))&lt;=0.005,0,M157-MIN(M157,MAX(0,$B157-SUMPRODUCT(($T157:$AA157&lt;U157)*$L157:$S157))))</f>
        <v/>
      </c>
      <c r="AD157">
        <f>IF(N157-MIN(N157,MAX(0,$B157-SUMPRODUCT(($T157:$AA157&lt;V157)*$L157:$S157)))&lt;=0.005,0,N157-MIN(N157,MAX(0,$B157-SUMPRODUCT(($T157:$AA157&lt;V157)*$L157:$S157))))</f>
        <v/>
      </c>
      <c r="AE157">
        <f>IF(O157-MIN(O157,MAX(0,$B157-SUMPRODUCT(($T157:$AA157&lt;W157)*$L157:$S157)))&lt;=0.005,0,O157-MIN(O157,MAX(0,$B157-SUMPRODUCT(($T157:$AA157&lt;W157)*$L157:$S157))))</f>
        <v/>
      </c>
      <c r="AF157">
        <f>IF(P157-MIN(P157,MAX(0,$B157-SUMPRODUCT(($T157:$AA157&lt;X157)*$L157:$S157)))&lt;=0.005,0,P157-MIN(P157,MAX(0,$B157-SUMPRODUCT(($T157:$AA157&lt;X157)*$L157:$S157))))</f>
        <v/>
      </c>
      <c r="AG157">
        <f>IF(Q157-MIN(Q157,MAX(0,$B157-SUMPRODUCT(($T157:$AA157&lt;Y157)*$L157:$S157)))&lt;=0.005,0,Q157-MIN(Q157,MAX(0,$B157-SUMPRODUCT(($T157:$AA157&lt;Y157)*$L157:$S157))))</f>
        <v/>
      </c>
      <c r="AH157">
        <f>IF(R157-MIN(R157,MAX(0,$B157-SUMPRODUCT(($T157:$AA157&lt;Z157)*$L157:$S157)))&lt;=0.005,0,R157-MIN(R157,MAX(0,$B157-SUMPRODUCT(($T157:$AA157&lt;Z157)*$L157:$S157))))</f>
        <v/>
      </c>
      <c r="AI157">
        <f>IF(S157-MIN(S157,MAX(0,$B157-SUMPRODUCT(($T157:$AA157&lt;AA157)*$L157:$S157)))&lt;=0.005,0,S157-MIN(S157,MAX(0,$B157-SUMPRODUCT(($T157:$AA157&lt;AA157)*$L157:$S157))))</f>
        <v/>
      </c>
    </row>
    <row r="158">
      <c r="A158" t="n">
        <v>155</v>
      </c>
      <c r="B158">
        <f>Debts!$B$4-(SUM($D158:$K158)-SUM($L158:$S158))</f>
        <v/>
      </c>
      <c r="C158">
        <f>SUM($AB158:$AI158)</f>
        <v/>
      </c>
      <c r="D158">
        <f>IF(N(AB157)&gt;0,N(AB157)*(1+N(Debts!$C$7)/1200),0)</f>
        <v/>
      </c>
      <c r="E158">
        <f>IF(N(AC157)&gt;0,N(AC157)*(1+N(Debts!$C$8)/1200),0)</f>
        <v/>
      </c>
      <c r="F158">
        <f>IF(N(AD157)&gt;0,N(AD157)*(1+N(Debts!$C$9)/1200),0)</f>
        <v/>
      </c>
      <c r="G158">
        <f>IF(N(AE157)&gt;0,N(AE157)*(1+N(Debts!$C$10)/1200),0)</f>
        <v/>
      </c>
      <c r="H158">
        <f>IF(N(AF157)&gt;0,N(AF157)*(1+N(Debts!$C$11)/1200),0)</f>
        <v/>
      </c>
      <c r="I158">
        <f>IF(N(AG157)&gt;0,N(AG157)*(1+N(Debts!$C$12)/1200),0)</f>
        <v/>
      </c>
      <c r="J158">
        <f>IF(N(AH157)&gt;0,N(AH157)*(1+N(Debts!$C$13)/1200),0)</f>
        <v/>
      </c>
      <c r="K158">
        <f>IF(N(AI157)&gt;0,N(AI157)*(1+N(Debts!$C$14)/1200),0)</f>
        <v/>
      </c>
      <c r="L158">
        <f>D158-MIN(N(Debts!$D$7),D158)</f>
        <v/>
      </c>
      <c r="M158">
        <f>E158-MIN(N(Debts!$D$8),E158)</f>
        <v/>
      </c>
      <c r="N158">
        <f>F158-MIN(N(Debts!$D$9),F158)</f>
        <v/>
      </c>
      <c r="O158">
        <f>G158-MIN(N(Debts!$D$10),G158)</f>
        <v/>
      </c>
      <c r="P158">
        <f>H158-MIN(N(Debts!$D$11),H158)</f>
        <v/>
      </c>
      <c r="Q158">
        <f>I158-MIN(N(Debts!$D$12),I158)</f>
        <v/>
      </c>
      <c r="R158">
        <f>J158-MIN(N(Debts!$D$13),J158)</f>
        <v/>
      </c>
      <c r="S158">
        <f>K158-MIN(N(Debts!$D$14),K158)</f>
        <v/>
      </c>
      <c r="T158">
        <f>IF(L158&lt;=0.005,99,1+SUMPRODUCT(($L158:$S158&gt;0.005)*(($L2:$S2&gt;L$2)+($L2:$S2=L$2)*($L158:$S158&lt;L158)+($L2:$S2=L$2)*($L158:$S158=L158)*($L1:$S1&lt;L$1))))</f>
        <v/>
      </c>
      <c r="U158">
        <f>IF(M158&lt;=0.005,99,1+SUMPRODUCT(($L158:$S158&gt;0.005)*(($L2:$S2&gt;M$2)+($L2:$S2=M$2)*($L158:$S158&lt;M158)+($L2:$S2=M$2)*($L158:$S158=M158)*($L1:$S1&lt;M$1))))</f>
        <v/>
      </c>
      <c r="V158">
        <f>IF(N158&lt;=0.005,99,1+SUMPRODUCT(($L158:$S158&gt;0.005)*(($L2:$S2&gt;N$2)+($L2:$S2=N$2)*($L158:$S158&lt;N158)+($L2:$S2=N$2)*($L158:$S158=N158)*($L1:$S1&lt;N$1))))</f>
        <v/>
      </c>
      <c r="W158">
        <f>IF(O158&lt;=0.005,99,1+SUMPRODUCT(($L158:$S158&gt;0.005)*(($L2:$S2&gt;O$2)+($L2:$S2=O$2)*($L158:$S158&lt;O158)+($L2:$S2=O$2)*($L158:$S158=O158)*($L1:$S1&lt;O$1))))</f>
        <v/>
      </c>
      <c r="X158">
        <f>IF(P158&lt;=0.005,99,1+SUMPRODUCT(($L158:$S158&gt;0.005)*(($L2:$S2&gt;P$2)+($L2:$S2=P$2)*($L158:$S158&lt;P158)+($L2:$S2=P$2)*($L158:$S158=P158)*($L1:$S1&lt;P$1))))</f>
        <v/>
      </c>
      <c r="Y158">
        <f>IF(Q158&lt;=0.005,99,1+SUMPRODUCT(($L158:$S158&gt;0.005)*(($L2:$S2&gt;Q$2)+($L2:$S2=Q$2)*($L158:$S158&lt;Q158)+($L2:$S2=Q$2)*($L158:$S158=Q158)*($L1:$S1&lt;Q$1))))</f>
        <v/>
      </c>
      <c r="Z158">
        <f>IF(R158&lt;=0.005,99,1+SUMPRODUCT(($L158:$S158&gt;0.005)*(($L2:$S2&gt;R$2)+($L2:$S2=R$2)*($L158:$S158&lt;R158)+($L2:$S2=R$2)*($L158:$S158=R158)*($L1:$S1&lt;R$1))))</f>
        <v/>
      </c>
      <c r="AA158">
        <f>IF(S158&lt;=0.005,99,1+SUMPRODUCT(($L158:$S158&gt;0.005)*(($L2:$S2&gt;S$2)+($L2:$S2=S$2)*($L158:$S158&lt;S158)+($L2:$S2=S$2)*($L158:$S158=S158)*($L1:$S1&lt;S$1))))</f>
        <v/>
      </c>
      <c r="AB158">
        <f>IF(L158-MIN(L158,MAX(0,$B158-SUMPRODUCT(($T158:$AA158&lt;T158)*$L158:$S158)))&lt;=0.005,0,L158-MIN(L158,MAX(0,$B158-SUMPRODUCT(($T158:$AA158&lt;T158)*$L158:$S158))))</f>
        <v/>
      </c>
      <c r="AC158">
        <f>IF(M158-MIN(M158,MAX(0,$B158-SUMPRODUCT(($T158:$AA158&lt;U158)*$L158:$S158)))&lt;=0.005,0,M158-MIN(M158,MAX(0,$B158-SUMPRODUCT(($T158:$AA158&lt;U158)*$L158:$S158))))</f>
        <v/>
      </c>
      <c r="AD158">
        <f>IF(N158-MIN(N158,MAX(0,$B158-SUMPRODUCT(($T158:$AA158&lt;V158)*$L158:$S158)))&lt;=0.005,0,N158-MIN(N158,MAX(0,$B158-SUMPRODUCT(($T158:$AA158&lt;V158)*$L158:$S158))))</f>
        <v/>
      </c>
      <c r="AE158">
        <f>IF(O158-MIN(O158,MAX(0,$B158-SUMPRODUCT(($T158:$AA158&lt;W158)*$L158:$S158)))&lt;=0.005,0,O158-MIN(O158,MAX(0,$B158-SUMPRODUCT(($T158:$AA158&lt;W158)*$L158:$S158))))</f>
        <v/>
      </c>
      <c r="AF158">
        <f>IF(P158-MIN(P158,MAX(0,$B158-SUMPRODUCT(($T158:$AA158&lt;X158)*$L158:$S158)))&lt;=0.005,0,P158-MIN(P158,MAX(0,$B158-SUMPRODUCT(($T158:$AA158&lt;X158)*$L158:$S158))))</f>
        <v/>
      </c>
      <c r="AG158">
        <f>IF(Q158-MIN(Q158,MAX(0,$B158-SUMPRODUCT(($T158:$AA158&lt;Y158)*$L158:$S158)))&lt;=0.005,0,Q158-MIN(Q158,MAX(0,$B158-SUMPRODUCT(($T158:$AA158&lt;Y158)*$L158:$S158))))</f>
        <v/>
      </c>
      <c r="AH158">
        <f>IF(R158-MIN(R158,MAX(0,$B158-SUMPRODUCT(($T158:$AA158&lt;Z158)*$L158:$S158)))&lt;=0.005,0,R158-MIN(R158,MAX(0,$B158-SUMPRODUCT(($T158:$AA158&lt;Z158)*$L158:$S158))))</f>
        <v/>
      </c>
      <c r="AI158">
        <f>IF(S158-MIN(S158,MAX(0,$B158-SUMPRODUCT(($T158:$AA158&lt;AA158)*$L158:$S158)))&lt;=0.005,0,S158-MIN(S158,MAX(0,$B158-SUMPRODUCT(($T158:$AA158&lt;AA158)*$L158:$S158))))</f>
        <v/>
      </c>
    </row>
    <row r="159">
      <c r="A159" t="n">
        <v>156</v>
      </c>
      <c r="B159">
        <f>Debts!$B$4-(SUM($D159:$K159)-SUM($L159:$S159))</f>
        <v/>
      </c>
      <c r="C159">
        <f>SUM($AB159:$AI159)</f>
        <v/>
      </c>
      <c r="D159">
        <f>IF(N(AB158)&gt;0,N(AB158)*(1+N(Debts!$C$7)/1200),0)</f>
        <v/>
      </c>
      <c r="E159">
        <f>IF(N(AC158)&gt;0,N(AC158)*(1+N(Debts!$C$8)/1200),0)</f>
        <v/>
      </c>
      <c r="F159">
        <f>IF(N(AD158)&gt;0,N(AD158)*(1+N(Debts!$C$9)/1200),0)</f>
        <v/>
      </c>
      <c r="G159">
        <f>IF(N(AE158)&gt;0,N(AE158)*(1+N(Debts!$C$10)/1200),0)</f>
        <v/>
      </c>
      <c r="H159">
        <f>IF(N(AF158)&gt;0,N(AF158)*(1+N(Debts!$C$11)/1200),0)</f>
        <v/>
      </c>
      <c r="I159">
        <f>IF(N(AG158)&gt;0,N(AG158)*(1+N(Debts!$C$12)/1200),0)</f>
        <v/>
      </c>
      <c r="J159">
        <f>IF(N(AH158)&gt;0,N(AH158)*(1+N(Debts!$C$13)/1200),0)</f>
        <v/>
      </c>
      <c r="K159">
        <f>IF(N(AI158)&gt;0,N(AI158)*(1+N(Debts!$C$14)/1200),0)</f>
        <v/>
      </c>
      <c r="L159">
        <f>D159-MIN(N(Debts!$D$7),D159)</f>
        <v/>
      </c>
      <c r="M159">
        <f>E159-MIN(N(Debts!$D$8),E159)</f>
        <v/>
      </c>
      <c r="N159">
        <f>F159-MIN(N(Debts!$D$9),F159)</f>
        <v/>
      </c>
      <c r="O159">
        <f>G159-MIN(N(Debts!$D$10),G159)</f>
        <v/>
      </c>
      <c r="P159">
        <f>H159-MIN(N(Debts!$D$11),H159)</f>
        <v/>
      </c>
      <c r="Q159">
        <f>I159-MIN(N(Debts!$D$12),I159)</f>
        <v/>
      </c>
      <c r="R159">
        <f>J159-MIN(N(Debts!$D$13),J159)</f>
        <v/>
      </c>
      <c r="S159">
        <f>K159-MIN(N(Debts!$D$14),K159)</f>
        <v/>
      </c>
      <c r="T159">
        <f>IF(L159&lt;=0.005,99,1+SUMPRODUCT(($L159:$S159&gt;0.005)*(($L2:$S2&gt;L$2)+($L2:$S2=L$2)*($L159:$S159&lt;L159)+($L2:$S2=L$2)*($L159:$S159=L159)*($L1:$S1&lt;L$1))))</f>
        <v/>
      </c>
      <c r="U159">
        <f>IF(M159&lt;=0.005,99,1+SUMPRODUCT(($L159:$S159&gt;0.005)*(($L2:$S2&gt;M$2)+($L2:$S2=M$2)*($L159:$S159&lt;M159)+($L2:$S2=M$2)*($L159:$S159=M159)*($L1:$S1&lt;M$1))))</f>
        <v/>
      </c>
      <c r="V159">
        <f>IF(N159&lt;=0.005,99,1+SUMPRODUCT(($L159:$S159&gt;0.005)*(($L2:$S2&gt;N$2)+($L2:$S2=N$2)*($L159:$S159&lt;N159)+($L2:$S2=N$2)*($L159:$S159=N159)*($L1:$S1&lt;N$1))))</f>
        <v/>
      </c>
      <c r="W159">
        <f>IF(O159&lt;=0.005,99,1+SUMPRODUCT(($L159:$S159&gt;0.005)*(($L2:$S2&gt;O$2)+($L2:$S2=O$2)*($L159:$S159&lt;O159)+($L2:$S2=O$2)*($L159:$S159=O159)*($L1:$S1&lt;O$1))))</f>
        <v/>
      </c>
      <c r="X159">
        <f>IF(P159&lt;=0.005,99,1+SUMPRODUCT(($L159:$S159&gt;0.005)*(($L2:$S2&gt;P$2)+($L2:$S2=P$2)*($L159:$S159&lt;P159)+($L2:$S2=P$2)*($L159:$S159=P159)*($L1:$S1&lt;P$1))))</f>
        <v/>
      </c>
      <c r="Y159">
        <f>IF(Q159&lt;=0.005,99,1+SUMPRODUCT(($L159:$S159&gt;0.005)*(($L2:$S2&gt;Q$2)+($L2:$S2=Q$2)*($L159:$S159&lt;Q159)+($L2:$S2=Q$2)*($L159:$S159=Q159)*($L1:$S1&lt;Q$1))))</f>
        <v/>
      </c>
      <c r="Z159">
        <f>IF(R159&lt;=0.005,99,1+SUMPRODUCT(($L159:$S159&gt;0.005)*(($L2:$S2&gt;R$2)+($L2:$S2=R$2)*($L159:$S159&lt;R159)+($L2:$S2=R$2)*($L159:$S159=R159)*($L1:$S1&lt;R$1))))</f>
        <v/>
      </c>
      <c r="AA159">
        <f>IF(S159&lt;=0.005,99,1+SUMPRODUCT(($L159:$S159&gt;0.005)*(($L2:$S2&gt;S$2)+($L2:$S2=S$2)*($L159:$S159&lt;S159)+($L2:$S2=S$2)*($L159:$S159=S159)*($L1:$S1&lt;S$1))))</f>
        <v/>
      </c>
      <c r="AB159">
        <f>IF(L159-MIN(L159,MAX(0,$B159-SUMPRODUCT(($T159:$AA159&lt;T159)*$L159:$S159)))&lt;=0.005,0,L159-MIN(L159,MAX(0,$B159-SUMPRODUCT(($T159:$AA159&lt;T159)*$L159:$S159))))</f>
        <v/>
      </c>
      <c r="AC159">
        <f>IF(M159-MIN(M159,MAX(0,$B159-SUMPRODUCT(($T159:$AA159&lt;U159)*$L159:$S159)))&lt;=0.005,0,M159-MIN(M159,MAX(0,$B159-SUMPRODUCT(($T159:$AA159&lt;U159)*$L159:$S159))))</f>
        <v/>
      </c>
      <c r="AD159">
        <f>IF(N159-MIN(N159,MAX(0,$B159-SUMPRODUCT(($T159:$AA159&lt;V159)*$L159:$S159)))&lt;=0.005,0,N159-MIN(N159,MAX(0,$B159-SUMPRODUCT(($T159:$AA159&lt;V159)*$L159:$S159))))</f>
        <v/>
      </c>
      <c r="AE159">
        <f>IF(O159-MIN(O159,MAX(0,$B159-SUMPRODUCT(($T159:$AA159&lt;W159)*$L159:$S159)))&lt;=0.005,0,O159-MIN(O159,MAX(0,$B159-SUMPRODUCT(($T159:$AA159&lt;W159)*$L159:$S159))))</f>
        <v/>
      </c>
      <c r="AF159">
        <f>IF(P159-MIN(P159,MAX(0,$B159-SUMPRODUCT(($T159:$AA159&lt;X159)*$L159:$S159)))&lt;=0.005,0,P159-MIN(P159,MAX(0,$B159-SUMPRODUCT(($T159:$AA159&lt;X159)*$L159:$S159))))</f>
        <v/>
      </c>
      <c r="AG159">
        <f>IF(Q159-MIN(Q159,MAX(0,$B159-SUMPRODUCT(($T159:$AA159&lt;Y159)*$L159:$S159)))&lt;=0.005,0,Q159-MIN(Q159,MAX(0,$B159-SUMPRODUCT(($T159:$AA159&lt;Y159)*$L159:$S159))))</f>
        <v/>
      </c>
      <c r="AH159">
        <f>IF(R159-MIN(R159,MAX(0,$B159-SUMPRODUCT(($T159:$AA159&lt;Z159)*$L159:$S159)))&lt;=0.005,0,R159-MIN(R159,MAX(0,$B159-SUMPRODUCT(($T159:$AA159&lt;Z159)*$L159:$S159))))</f>
        <v/>
      </c>
      <c r="AI159">
        <f>IF(S159-MIN(S159,MAX(0,$B159-SUMPRODUCT(($T159:$AA159&lt;AA159)*$L159:$S159)))&lt;=0.005,0,S159-MIN(S159,MAX(0,$B159-SUMPRODUCT(($T159:$AA159&lt;AA159)*$L159:$S159))))</f>
        <v/>
      </c>
    </row>
    <row r="160">
      <c r="A160" t="n">
        <v>157</v>
      </c>
      <c r="B160">
        <f>Debts!$B$4-(SUM($D160:$K160)-SUM($L160:$S160))</f>
        <v/>
      </c>
      <c r="C160">
        <f>SUM($AB160:$AI160)</f>
        <v/>
      </c>
      <c r="D160">
        <f>IF(N(AB159)&gt;0,N(AB159)*(1+N(Debts!$C$7)/1200),0)</f>
        <v/>
      </c>
      <c r="E160">
        <f>IF(N(AC159)&gt;0,N(AC159)*(1+N(Debts!$C$8)/1200),0)</f>
        <v/>
      </c>
      <c r="F160">
        <f>IF(N(AD159)&gt;0,N(AD159)*(1+N(Debts!$C$9)/1200),0)</f>
        <v/>
      </c>
      <c r="G160">
        <f>IF(N(AE159)&gt;0,N(AE159)*(1+N(Debts!$C$10)/1200),0)</f>
        <v/>
      </c>
      <c r="H160">
        <f>IF(N(AF159)&gt;0,N(AF159)*(1+N(Debts!$C$11)/1200),0)</f>
        <v/>
      </c>
      <c r="I160">
        <f>IF(N(AG159)&gt;0,N(AG159)*(1+N(Debts!$C$12)/1200),0)</f>
        <v/>
      </c>
      <c r="J160">
        <f>IF(N(AH159)&gt;0,N(AH159)*(1+N(Debts!$C$13)/1200),0)</f>
        <v/>
      </c>
      <c r="K160">
        <f>IF(N(AI159)&gt;0,N(AI159)*(1+N(Debts!$C$14)/1200),0)</f>
        <v/>
      </c>
      <c r="L160">
        <f>D160-MIN(N(Debts!$D$7),D160)</f>
        <v/>
      </c>
      <c r="M160">
        <f>E160-MIN(N(Debts!$D$8),E160)</f>
        <v/>
      </c>
      <c r="N160">
        <f>F160-MIN(N(Debts!$D$9),F160)</f>
        <v/>
      </c>
      <c r="O160">
        <f>G160-MIN(N(Debts!$D$10),G160)</f>
        <v/>
      </c>
      <c r="P160">
        <f>H160-MIN(N(Debts!$D$11),H160)</f>
        <v/>
      </c>
      <c r="Q160">
        <f>I160-MIN(N(Debts!$D$12),I160)</f>
        <v/>
      </c>
      <c r="R160">
        <f>J160-MIN(N(Debts!$D$13),J160)</f>
        <v/>
      </c>
      <c r="S160">
        <f>K160-MIN(N(Debts!$D$14),K160)</f>
        <v/>
      </c>
      <c r="T160">
        <f>IF(L160&lt;=0.005,99,1+SUMPRODUCT(($L160:$S160&gt;0.005)*(($L2:$S2&gt;L$2)+($L2:$S2=L$2)*($L160:$S160&lt;L160)+($L2:$S2=L$2)*($L160:$S160=L160)*($L1:$S1&lt;L$1))))</f>
        <v/>
      </c>
      <c r="U160">
        <f>IF(M160&lt;=0.005,99,1+SUMPRODUCT(($L160:$S160&gt;0.005)*(($L2:$S2&gt;M$2)+($L2:$S2=M$2)*($L160:$S160&lt;M160)+($L2:$S2=M$2)*($L160:$S160=M160)*($L1:$S1&lt;M$1))))</f>
        <v/>
      </c>
      <c r="V160">
        <f>IF(N160&lt;=0.005,99,1+SUMPRODUCT(($L160:$S160&gt;0.005)*(($L2:$S2&gt;N$2)+($L2:$S2=N$2)*($L160:$S160&lt;N160)+($L2:$S2=N$2)*($L160:$S160=N160)*($L1:$S1&lt;N$1))))</f>
        <v/>
      </c>
      <c r="W160">
        <f>IF(O160&lt;=0.005,99,1+SUMPRODUCT(($L160:$S160&gt;0.005)*(($L2:$S2&gt;O$2)+($L2:$S2=O$2)*($L160:$S160&lt;O160)+($L2:$S2=O$2)*($L160:$S160=O160)*($L1:$S1&lt;O$1))))</f>
        <v/>
      </c>
      <c r="X160">
        <f>IF(P160&lt;=0.005,99,1+SUMPRODUCT(($L160:$S160&gt;0.005)*(($L2:$S2&gt;P$2)+($L2:$S2=P$2)*($L160:$S160&lt;P160)+($L2:$S2=P$2)*($L160:$S160=P160)*($L1:$S1&lt;P$1))))</f>
        <v/>
      </c>
      <c r="Y160">
        <f>IF(Q160&lt;=0.005,99,1+SUMPRODUCT(($L160:$S160&gt;0.005)*(($L2:$S2&gt;Q$2)+($L2:$S2=Q$2)*($L160:$S160&lt;Q160)+($L2:$S2=Q$2)*($L160:$S160=Q160)*($L1:$S1&lt;Q$1))))</f>
        <v/>
      </c>
      <c r="Z160">
        <f>IF(R160&lt;=0.005,99,1+SUMPRODUCT(($L160:$S160&gt;0.005)*(($L2:$S2&gt;R$2)+($L2:$S2=R$2)*($L160:$S160&lt;R160)+($L2:$S2=R$2)*($L160:$S160=R160)*($L1:$S1&lt;R$1))))</f>
        <v/>
      </c>
      <c r="AA160">
        <f>IF(S160&lt;=0.005,99,1+SUMPRODUCT(($L160:$S160&gt;0.005)*(($L2:$S2&gt;S$2)+($L2:$S2=S$2)*($L160:$S160&lt;S160)+($L2:$S2=S$2)*($L160:$S160=S160)*($L1:$S1&lt;S$1))))</f>
        <v/>
      </c>
      <c r="AB160">
        <f>IF(L160-MIN(L160,MAX(0,$B160-SUMPRODUCT(($T160:$AA160&lt;T160)*$L160:$S160)))&lt;=0.005,0,L160-MIN(L160,MAX(0,$B160-SUMPRODUCT(($T160:$AA160&lt;T160)*$L160:$S160))))</f>
        <v/>
      </c>
      <c r="AC160">
        <f>IF(M160-MIN(M160,MAX(0,$B160-SUMPRODUCT(($T160:$AA160&lt;U160)*$L160:$S160)))&lt;=0.005,0,M160-MIN(M160,MAX(0,$B160-SUMPRODUCT(($T160:$AA160&lt;U160)*$L160:$S160))))</f>
        <v/>
      </c>
      <c r="AD160">
        <f>IF(N160-MIN(N160,MAX(0,$B160-SUMPRODUCT(($T160:$AA160&lt;V160)*$L160:$S160)))&lt;=0.005,0,N160-MIN(N160,MAX(0,$B160-SUMPRODUCT(($T160:$AA160&lt;V160)*$L160:$S160))))</f>
        <v/>
      </c>
      <c r="AE160">
        <f>IF(O160-MIN(O160,MAX(0,$B160-SUMPRODUCT(($T160:$AA160&lt;W160)*$L160:$S160)))&lt;=0.005,0,O160-MIN(O160,MAX(0,$B160-SUMPRODUCT(($T160:$AA160&lt;W160)*$L160:$S160))))</f>
        <v/>
      </c>
      <c r="AF160">
        <f>IF(P160-MIN(P160,MAX(0,$B160-SUMPRODUCT(($T160:$AA160&lt;X160)*$L160:$S160)))&lt;=0.005,0,P160-MIN(P160,MAX(0,$B160-SUMPRODUCT(($T160:$AA160&lt;X160)*$L160:$S160))))</f>
        <v/>
      </c>
      <c r="AG160">
        <f>IF(Q160-MIN(Q160,MAX(0,$B160-SUMPRODUCT(($T160:$AA160&lt;Y160)*$L160:$S160)))&lt;=0.005,0,Q160-MIN(Q160,MAX(0,$B160-SUMPRODUCT(($T160:$AA160&lt;Y160)*$L160:$S160))))</f>
        <v/>
      </c>
      <c r="AH160">
        <f>IF(R160-MIN(R160,MAX(0,$B160-SUMPRODUCT(($T160:$AA160&lt;Z160)*$L160:$S160)))&lt;=0.005,0,R160-MIN(R160,MAX(0,$B160-SUMPRODUCT(($T160:$AA160&lt;Z160)*$L160:$S160))))</f>
        <v/>
      </c>
      <c r="AI160">
        <f>IF(S160-MIN(S160,MAX(0,$B160-SUMPRODUCT(($T160:$AA160&lt;AA160)*$L160:$S160)))&lt;=0.005,0,S160-MIN(S160,MAX(0,$B160-SUMPRODUCT(($T160:$AA160&lt;AA160)*$L160:$S160))))</f>
        <v/>
      </c>
    </row>
    <row r="161">
      <c r="A161" t="n">
        <v>158</v>
      </c>
      <c r="B161">
        <f>Debts!$B$4-(SUM($D161:$K161)-SUM($L161:$S161))</f>
        <v/>
      </c>
      <c r="C161">
        <f>SUM($AB161:$AI161)</f>
        <v/>
      </c>
      <c r="D161">
        <f>IF(N(AB160)&gt;0,N(AB160)*(1+N(Debts!$C$7)/1200),0)</f>
        <v/>
      </c>
      <c r="E161">
        <f>IF(N(AC160)&gt;0,N(AC160)*(1+N(Debts!$C$8)/1200),0)</f>
        <v/>
      </c>
      <c r="F161">
        <f>IF(N(AD160)&gt;0,N(AD160)*(1+N(Debts!$C$9)/1200),0)</f>
        <v/>
      </c>
      <c r="G161">
        <f>IF(N(AE160)&gt;0,N(AE160)*(1+N(Debts!$C$10)/1200),0)</f>
        <v/>
      </c>
      <c r="H161">
        <f>IF(N(AF160)&gt;0,N(AF160)*(1+N(Debts!$C$11)/1200),0)</f>
        <v/>
      </c>
      <c r="I161">
        <f>IF(N(AG160)&gt;0,N(AG160)*(1+N(Debts!$C$12)/1200),0)</f>
        <v/>
      </c>
      <c r="J161">
        <f>IF(N(AH160)&gt;0,N(AH160)*(1+N(Debts!$C$13)/1200),0)</f>
        <v/>
      </c>
      <c r="K161">
        <f>IF(N(AI160)&gt;0,N(AI160)*(1+N(Debts!$C$14)/1200),0)</f>
        <v/>
      </c>
      <c r="L161">
        <f>D161-MIN(N(Debts!$D$7),D161)</f>
        <v/>
      </c>
      <c r="M161">
        <f>E161-MIN(N(Debts!$D$8),E161)</f>
        <v/>
      </c>
      <c r="N161">
        <f>F161-MIN(N(Debts!$D$9),F161)</f>
        <v/>
      </c>
      <c r="O161">
        <f>G161-MIN(N(Debts!$D$10),G161)</f>
        <v/>
      </c>
      <c r="P161">
        <f>H161-MIN(N(Debts!$D$11),H161)</f>
        <v/>
      </c>
      <c r="Q161">
        <f>I161-MIN(N(Debts!$D$12),I161)</f>
        <v/>
      </c>
      <c r="R161">
        <f>J161-MIN(N(Debts!$D$13),J161)</f>
        <v/>
      </c>
      <c r="S161">
        <f>K161-MIN(N(Debts!$D$14),K161)</f>
        <v/>
      </c>
      <c r="T161">
        <f>IF(L161&lt;=0.005,99,1+SUMPRODUCT(($L161:$S161&gt;0.005)*(($L2:$S2&gt;L$2)+($L2:$S2=L$2)*($L161:$S161&lt;L161)+($L2:$S2=L$2)*($L161:$S161=L161)*($L1:$S1&lt;L$1))))</f>
        <v/>
      </c>
      <c r="U161">
        <f>IF(M161&lt;=0.005,99,1+SUMPRODUCT(($L161:$S161&gt;0.005)*(($L2:$S2&gt;M$2)+($L2:$S2=M$2)*($L161:$S161&lt;M161)+($L2:$S2=M$2)*($L161:$S161=M161)*($L1:$S1&lt;M$1))))</f>
        <v/>
      </c>
      <c r="V161">
        <f>IF(N161&lt;=0.005,99,1+SUMPRODUCT(($L161:$S161&gt;0.005)*(($L2:$S2&gt;N$2)+($L2:$S2=N$2)*($L161:$S161&lt;N161)+($L2:$S2=N$2)*($L161:$S161=N161)*($L1:$S1&lt;N$1))))</f>
        <v/>
      </c>
      <c r="W161">
        <f>IF(O161&lt;=0.005,99,1+SUMPRODUCT(($L161:$S161&gt;0.005)*(($L2:$S2&gt;O$2)+($L2:$S2=O$2)*($L161:$S161&lt;O161)+($L2:$S2=O$2)*($L161:$S161=O161)*($L1:$S1&lt;O$1))))</f>
        <v/>
      </c>
      <c r="X161">
        <f>IF(P161&lt;=0.005,99,1+SUMPRODUCT(($L161:$S161&gt;0.005)*(($L2:$S2&gt;P$2)+($L2:$S2=P$2)*($L161:$S161&lt;P161)+($L2:$S2=P$2)*($L161:$S161=P161)*($L1:$S1&lt;P$1))))</f>
        <v/>
      </c>
      <c r="Y161">
        <f>IF(Q161&lt;=0.005,99,1+SUMPRODUCT(($L161:$S161&gt;0.005)*(($L2:$S2&gt;Q$2)+($L2:$S2=Q$2)*($L161:$S161&lt;Q161)+($L2:$S2=Q$2)*($L161:$S161=Q161)*($L1:$S1&lt;Q$1))))</f>
        <v/>
      </c>
      <c r="Z161">
        <f>IF(R161&lt;=0.005,99,1+SUMPRODUCT(($L161:$S161&gt;0.005)*(($L2:$S2&gt;R$2)+($L2:$S2=R$2)*($L161:$S161&lt;R161)+($L2:$S2=R$2)*($L161:$S161=R161)*($L1:$S1&lt;R$1))))</f>
        <v/>
      </c>
      <c r="AA161">
        <f>IF(S161&lt;=0.005,99,1+SUMPRODUCT(($L161:$S161&gt;0.005)*(($L2:$S2&gt;S$2)+($L2:$S2=S$2)*($L161:$S161&lt;S161)+($L2:$S2=S$2)*($L161:$S161=S161)*($L1:$S1&lt;S$1))))</f>
        <v/>
      </c>
      <c r="AB161">
        <f>IF(L161-MIN(L161,MAX(0,$B161-SUMPRODUCT(($T161:$AA161&lt;T161)*$L161:$S161)))&lt;=0.005,0,L161-MIN(L161,MAX(0,$B161-SUMPRODUCT(($T161:$AA161&lt;T161)*$L161:$S161))))</f>
        <v/>
      </c>
      <c r="AC161">
        <f>IF(M161-MIN(M161,MAX(0,$B161-SUMPRODUCT(($T161:$AA161&lt;U161)*$L161:$S161)))&lt;=0.005,0,M161-MIN(M161,MAX(0,$B161-SUMPRODUCT(($T161:$AA161&lt;U161)*$L161:$S161))))</f>
        <v/>
      </c>
      <c r="AD161">
        <f>IF(N161-MIN(N161,MAX(0,$B161-SUMPRODUCT(($T161:$AA161&lt;V161)*$L161:$S161)))&lt;=0.005,0,N161-MIN(N161,MAX(0,$B161-SUMPRODUCT(($T161:$AA161&lt;V161)*$L161:$S161))))</f>
        <v/>
      </c>
      <c r="AE161">
        <f>IF(O161-MIN(O161,MAX(0,$B161-SUMPRODUCT(($T161:$AA161&lt;W161)*$L161:$S161)))&lt;=0.005,0,O161-MIN(O161,MAX(0,$B161-SUMPRODUCT(($T161:$AA161&lt;W161)*$L161:$S161))))</f>
        <v/>
      </c>
      <c r="AF161">
        <f>IF(P161-MIN(P161,MAX(0,$B161-SUMPRODUCT(($T161:$AA161&lt;X161)*$L161:$S161)))&lt;=0.005,0,P161-MIN(P161,MAX(0,$B161-SUMPRODUCT(($T161:$AA161&lt;X161)*$L161:$S161))))</f>
        <v/>
      </c>
      <c r="AG161">
        <f>IF(Q161-MIN(Q161,MAX(0,$B161-SUMPRODUCT(($T161:$AA161&lt;Y161)*$L161:$S161)))&lt;=0.005,0,Q161-MIN(Q161,MAX(0,$B161-SUMPRODUCT(($T161:$AA161&lt;Y161)*$L161:$S161))))</f>
        <v/>
      </c>
      <c r="AH161">
        <f>IF(R161-MIN(R161,MAX(0,$B161-SUMPRODUCT(($T161:$AA161&lt;Z161)*$L161:$S161)))&lt;=0.005,0,R161-MIN(R161,MAX(0,$B161-SUMPRODUCT(($T161:$AA161&lt;Z161)*$L161:$S161))))</f>
        <v/>
      </c>
      <c r="AI161">
        <f>IF(S161-MIN(S161,MAX(0,$B161-SUMPRODUCT(($T161:$AA161&lt;AA161)*$L161:$S161)))&lt;=0.005,0,S161-MIN(S161,MAX(0,$B161-SUMPRODUCT(($T161:$AA161&lt;AA161)*$L161:$S161))))</f>
        <v/>
      </c>
    </row>
    <row r="162">
      <c r="A162" t="n">
        <v>159</v>
      </c>
      <c r="B162">
        <f>Debts!$B$4-(SUM($D162:$K162)-SUM($L162:$S162))</f>
        <v/>
      </c>
      <c r="C162">
        <f>SUM($AB162:$AI162)</f>
        <v/>
      </c>
      <c r="D162">
        <f>IF(N(AB161)&gt;0,N(AB161)*(1+N(Debts!$C$7)/1200),0)</f>
        <v/>
      </c>
      <c r="E162">
        <f>IF(N(AC161)&gt;0,N(AC161)*(1+N(Debts!$C$8)/1200),0)</f>
        <v/>
      </c>
      <c r="F162">
        <f>IF(N(AD161)&gt;0,N(AD161)*(1+N(Debts!$C$9)/1200),0)</f>
        <v/>
      </c>
      <c r="G162">
        <f>IF(N(AE161)&gt;0,N(AE161)*(1+N(Debts!$C$10)/1200),0)</f>
        <v/>
      </c>
      <c r="H162">
        <f>IF(N(AF161)&gt;0,N(AF161)*(1+N(Debts!$C$11)/1200),0)</f>
        <v/>
      </c>
      <c r="I162">
        <f>IF(N(AG161)&gt;0,N(AG161)*(1+N(Debts!$C$12)/1200),0)</f>
        <v/>
      </c>
      <c r="J162">
        <f>IF(N(AH161)&gt;0,N(AH161)*(1+N(Debts!$C$13)/1200),0)</f>
        <v/>
      </c>
      <c r="K162">
        <f>IF(N(AI161)&gt;0,N(AI161)*(1+N(Debts!$C$14)/1200),0)</f>
        <v/>
      </c>
      <c r="L162">
        <f>D162-MIN(N(Debts!$D$7),D162)</f>
        <v/>
      </c>
      <c r="M162">
        <f>E162-MIN(N(Debts!$D$8),E162)</f>
        <v/>
      </c>
      <c r="N162">
        <f>F162-MIN(N(Debts!$D$9),F162)</f>
        <v/>
      </c>
      <c r="O162">
        <f>G162-MIN(N(Debts!$D$10),G162)</f>
        <v/>
      </c>
      <c r="P162">
        <f>H162-MIN(N(Debts!$D$11),H162)</f>
        <v/>
      </c>
      <c r="Q162">
        <f>I162-MIN(N(Debts!$D$12),I162)</f>
        <v/>
      </c>
      <c r="R162">
        <f>J162-MIN(N(Debts!$D$13),J162)</f>
        <v/>
      </c>
      <c r="S162">
        <f>K162-MIN(N(Debts!$D$14),K162)</f>
        <v/>
      </c>
      <c r="T162">
        <f>IF(L162&lt;=0.005,99,1+SUMPRODUCT(($L162:$S162&gt;0.005)*(($L2:$S2&gt;L$2)+($L2:$S2=L$2)*($L162:$S162&lt;L162)+($L2:$S2=L$2)*($L162:$S162=L162)*($L1:$S1&lt;L$1))))</f>
        <v/>
      </c>
      <c r="U162">
        <f>IF(M162&lt;=0.005,99,1+SUMPRODUCT(($L162:$S162&gt;0.005)*(($L2:$S2&gt;M$2)+($L2:$S2=M$2)*($L162:$S162&lt;M162)+($L2:$S2=M$2)*($L162:$S162=M162)*($L1:$S1&lt;M$1))))</f>
        <v/>
      </c>
      <c r="V162">
        <f>IF(N162&lt;=0.005,99,1+SUMPRODUCT(($L162:$S162&gt;0.005)*(($L2:$S2&gt;N$2)+($L2:$S2=N$2)*($L162:$S162&lt;N162)+($L2:$S2=N$2)*($L162:$S162=N162)*($L1:$S1&lt;N$1))))</f>
        <v/>
      </c>
      <c r="W162">
        <f>IF(O162&lt;=0.005,99,1+SUMPRODUCT(($L162:$S162&gt;0.005)*(($L2:$S2&gt;O$2)+($L2:$S2=O$2)*($L162:$S162&lt;O162)+($L2:$S2=O$2)*($L162:$S162=O162)*($L1:$S1&lt;O$1))))</f>
        <v/>
      </c>
      <c r="X162">
        <f>IF(P162&lt;=0.005,99,1+SUMPRODUCT(($L162:$S162&gt;0.005)*(($L2:$S2&gt;P$2)+($L2:$S2=P$2)*($L162:$S162&lt;P162)+($L2:$S2=P$2)*($L162:$S162=P162)*($L1:$S1&lt;P$1))))</f>
        <v/>
      </c>
      <c r="Y162">
        <f>IF(Q162&lt;=0.005,99,1+SUMPRODUCT(($L162:$S162&gt;0.005)*(($L2:$S2&gt;Q$2)+($L2:$S2=Q$2)*($L162:$S162&lt;Q162)+($L2:$S2=Q$2)*($L162:$S162=Q162)*($L1:$S1&lt;Q$1))))</f>
        <v/>
      </c>
      <c r="Z162">
        <f>IF(R162&lt;=0.005,99,1+SUMPRODUCT(($L162:$S162&gt;0.005)*(($L2:$S2&gt;R$2)+($L2:$S2=R$2)*($L162:$S162&lt;R162)+($L2:$S2=R$2)*($L162:$S162=R162)*($L1:$S1&lt;R$1))))</f>
        <v/>
      </c>
      <c r="AA162">
        <f>IF(S162&lt;=0.005,99,1+SUMPRODUCT(($L162:$S162&gt;0.005)*(($L2:$S2&gt;S$2)+($L2:$S2=S$2)*($L162:$S162&lt;S162)+($L2:$S2=S$2)*($L162:$S162=S162)*($L1:$S1&lt;S$1))))</f>
        <v/>
      </c>
      <c r="AB162">
        <f>IF(L162-MIN(L162,MAX(0,$B162-SUMPRODUCT(($T162:$AA162&lt;T162)*$L162:$S162)))&lt;=0.005,0,L162-MIN(L162,MAX(0,$B162-SUMPRODUCT(($T162:$AA162&lt;T162)*$L162:$S162))))</f>
        <v/>
      </c>
      <c r="AC162">
        <f>IF(M162-MIN(M162,MAX(0,$B162-SUMPRODUCT(($T162:$AA162&lt;U162)*$L162:$S162)))&lt;=0.005,0,M162-MIN(M162,MAX(0,$B162-SUMPRODUCT(($T162:$AA162&lt;U162)*$L162:$S162))))</f>
        <v/>
      </c>
      <c r="AD162">
        <f>IF(N162-MIN(N162,MAX(0,$B162-SUMPRODUCT(($T162:$AA162&lt;V162)*$L162:$S162)))&lt;=0.005,0,N162-MIN(N162,MAX(0,$B162-SUMPRODUCT(($T162:$AA162&lt;V162)*$L162:$S162))))</f>
        <v/>
      </c>
      <c r="AE162">
        <f>IF(O162-MIN(O162,MAX(0,$B162-SUMPRODUCT(($T162:$AA162&lt;W162)*$L162:$S162)))&lt;=0.005,0,O162-MIN(O162,MAX(0,$B162-SUMPRODUCT(($T162:$AA162&lt;W162)*$L162:$S162))))</f>
        <v/>
      </c>
      <c r="AF162">
        <f>IF(P162-MIN(P162,MAX(0,$B162-SUMPRODUCT(($T162:$AA162&lt;X162)*$L162:$S162)))&lt;=0.005,0,P162-MIN(P162,MAX(0,$B162-SUMPRODUCT(($T162:$AA162&lt;X162)*$L162:$S162))))</f>
        <v/>
      </c>
      <c r="AG162">
        <f>IF(Q162-MIN(Q162,MAX(0,$B162-SUMPRODUCT(($T162:$AA162&lt;Y162)*$L162:$S162)))&lt;=0.005,0,Q162-MIN(Q162,MAX(0,$B162-SUMPRODUCT(($T162:$AA162&lt;Y162)*$L162:$S162))))</f>
        <v/>
      </c>
      <c r="AH162">
        <f>IF(R162-MIN(R162,MAX(0,$B162-SUMPRODUCT(($T162:$AA162&lt;Z162)*$L162:$S162)))&lt;=0.005,0,R162-MIN(R162,MAX(0,$B162-SUMPRODUCT(($T162:$AA162&lt;Z162)*$L162:$S162))))</f>
        <v/>
      </c>
      <c r="AI162">
        <f>IF(S162-MIN(S162,MAX(0,$B162-SUMPRODUCT(($T162:$AA162&lt;AA162)*$L162:$S162)))&lt;=0.005,0,S162-MIN(S162,MAX(0,$B162-SUMPRODUCT(($T162:$AA162&lt;AA162)*$L162:$S162))))</f>
        <v/>
      </c>
    </row>
    <row r="163">
      <c r="A163" t="n">
        <v>160</v>
      </c>
      <c r="B163">
        <f>Debts!$B$4-(SUM($D163:$K163)-SUM($L163:$S163))</f>
        <v/>
      </c>
      <c r="C163">
        <f>SUM($AB163:$AI163)</f>
        <v/>
      </c>
      <c r="D163">
        <f>IF(N(AB162)&gt;0,N(AB162)*(1+N(Debts!$C$7)/1200),0)</f>
        <v/>
      </c>
      <c r="E163">
        <f>IF(N(AC162)&gt;0,N(AC162)*(1+N(Debts!$C$8)/1200),0)</f>
        <v/>
      </c>
      <c r="F163">
        <f>IF(N(AD162)&gt;0,N(AD162)*(1+N(Debts!$C$9)/1200),0)</f>
        <v/>
      </c>
      <c r="G163">
        <f>IF(N(AE162)&gt;0,N(AE162)*(1+N(Debts!$C$10)/1200),0)</f>
        <v/>
      </c>
      <c r="H163">
        <f>IF(N(AF162)&gt;0,N(AF162)*(1+N(Debts!$C$11)/1200),0)</f>
        <v/>
      </c>
      <c r="I163">
        <f>IF(N(AG162)&gt;0,N(AG162)*(1+N(Debts!$C$12)/1200),0)</f>
        <v/>
      </c>
      <c r="J163">
        <f>IF(N(AH162)&gt;0,N(AH162)*(1+N(Debts!$C$13)/1200),0)</f>
        <v/>
      </c>
      <c r="K163">
        <f>IF(N(AI162)&gt;0,N(AI162)*(1+N(Debts!$C$14)/1200),0)</f>
        <v/>
      </c>
      <c r="L163">
        <f>D163-MIN(N(Debts!$D$7),D163)</f>
        <v/>
      </c>
      <c r="M163">
        <f>E163-MIN(N(Debts!$D$8),E163)</f>
        <v/>
      </c>
      <c r="N163">
        <f>F163-MIN(N(Debts!$D$9),F163)</f>
        <v/>
      </c>
      <c r="O163">
        <f>G163-MIN(N(Debts!$D$10),G163)</f>
        <v/>
      </c>
      <c r="P163">
        <f>H163-MIN(N(Debts!$D$11),H163)</f>
        <v/>
      </c>
      <c r="Q163">
        <f>I163-MIN(N(Debts!$D$12),I163)</f>
        <v/>
      </c>
      <c r="R163">
        <f>J163-MIN(N(Debts!$D$13),J163)</f>
        <v/>
      </c>
      <c r="S163">
        <f>K163-MIN(N(Debts!$D$14),K163)</f>
        <v/>
      </c>
      <c r="T163">
        <f>IF(L163&lt;=0.005,99,1+SUMPRODUCT(($L163:$S163&gt;0.005)*(($L2:$S2&gt;L$2)+($L2:$S2=L$2)*($L163:$S163&lt;L163)+($L2:$S2=L$2)*($L163:$S163=L163)*($L1:$S1&lt;L$1))))</f>
        <v/>
      </c>
      <c r="U163">
        <f>IF(M163&lt;=0.005,99,1+SUMPRODUCT(($L163:$S163&gt;0.005)*(($L2:$S2&gt;M$2)+($L2:$S2=M$2)*($L163:$S163&lt;M163)+($L2:$S2=M$2)*($L163:$S163=M163)*($L1:$S1&lt;M$1))))</f>
        <v/>
      </c>
      <c r="V163">
        <f>IF(N163&lt;=0.005,99,1+SUMPRODUCT(($L163:$S163&gt;0.005)*(($L2:$S2&gt;N$2)+($L2:$S2=N$2)*($L163:$S163&lt;N163)+($L2:$S2=N$2)*($L163:$S163=N163)*($L1:$S1&lt;N$1))))</f>
        <v/>
      </c>
      <c r="W163">
        <f>IF(O163&lt;=0.005,99,1+SUMPRODUCT(($L163:$S163&gt;0.005)*(($L2:$S2&gt;O$2)+($L2:$S2=O$2)*($L163:$S163&lt;O163)+($L2:$S2=O$2)*($L163:$S163=O163)*($L1:$S1&lt;O$1))))</f>
        <v/>
      </c>
      <c r="X163">
        <f>IF(P163&lt;=0.005,99,1+SUMPRODUCT(($L163:$S163&gt;0.005)*(($L2:$S2&gt;P$2)+($L2:$S2=P$2)*($L163:$S163&lt;P163)+($L2:$S2=P$2)*($L163:$S163=P163)*($L1:$S1&lt;P$1))))</f>
        <v/>
      </c>
      <c r="Y163">
        <f>IF(Q163&lt;=0.005,99,1+SUMPRODUCT(($L163:$S163&gt;0.005)*(($L2:$S2&gt;Q$2)+($L2:$S2=Q$2)*($L163:$S163&lt;Q163)+($L2:$S2=Q$2)*($L163:$S163=Q163)*($L1:$S1&lt;Q$1))))</f>
        <v/>
      </c>
      <c r="Z163">
        <f>IF(R163&lt;=0.005,99,1+SUMPRODUCT(($L163:$S163&gt;0.005)*(($L2:$S2&gt;R$2)+($L2:$S2=R$2)*($L163:$S163&lt;R163)+($L2:$S2=R$2)*($L163:$S163=R163)*($L1:$S1&lt;R$1))))</f>
        <v/>
      </c>
      <c r="AA163">
        <f>IF(S163&lt;=0.005,99,1+SUMPRODUCT(($L163:$S163&gt;0.005)*(($L2:$S2&gt;S$2)+($L2:$S2=S$2)*($L163:$S163&lt;S163)+($L2:$S2=S$2)*($L163:$S163=S163)*($L1:$S1&lt;S$1))))</f>
        <v/>
      </c>
      <c r="AB163">
        <f>IF(L163-MIN(L163,MAX(0,$B163-SUMPRODUCT(($T163:$AA163&lt;T163)*$L163:$S163)))&lt;=0.005,0,L163-MIN(L163,MAX(0,$B163-SUMPRODUCT(($T163:$AA163&lt;T163)*$L163:$S163))))</f>
        <v/>
      </c>
      <c r="AC163">
        <f>IF(M163-MIN(M163,MAX(0,$B163-SUMPRODUCT(($T163:$AA163&lt;U163)*$L163:$S163)))&lt;=0.005,0,M163-MIN(M163,MAX(0,$B163-SUMPRODUCT(($T163:$AA163&lt;U163)*$L163:$S163))))</f>
        <v/>
      </c>
      <c r="AD163">
        <f>IF(N163-MIN(N163,MAX(0,$B163-SUMPRODUCT(($T163:$AA163&lt;V163)*$L163:$S163)))&lt;=0.005,0,N163-MIN(N163,MAX(0,$B163-SUMPRODUCT(($T163:$AA163&lt;V163)*$L163:$S163))))</f>
        <v/>
      </c>
      <c r="AE163">
        <f>IF(O163-MIN(O163,MAX(0,$B163-SUMPRODUCT(($T163:$AA163&lt;W163)*$L163:$S163)))&lt;=0.005,0,O163-MIN(O163,MAX(0,$B163-SUMPRODUCT(($T163:$AA163&lt;W163)*$L163:$S163))))</f>
        <v/>
      </c>
      <c r="AF163">
        <f>IF(P163-MIN(P163,MAX(0,$B163-SUMPRODUCT(($T163:$AA163&lt;X163)*$L163:$S163)))&lt;=0.005,0,P163-MIN(P163,MAX(0,$B163-SUMPRODUCT(($T163:$AA163&lt;X163)*$L163:$S163))))</f>
        <v/>
      </c>
      <c r="AG163">
        <f>IF(Q163-MIN(Q163,MAX(0,$B163-SUMPRODUCT(($T163:$AA163&lt;Y163)*$L163:$S163)))&lt;=0.005,0,Q163-MIN(Q163,MAX(0,$B163-SUMPRODUCT(($T163:$AA163&lt;Y163)*$L163:$S163))))</f>
        <v/>
      </c>
      <c r="AH163">
        <f>IF(R163-MIN(R163,MAX(0,$B163-SUMPRODUCT(($T163:$AA163&lt;Z163)*$L163:$S163)))&lt;=0.005,0,R163-MIN(R163,MAX(0,$B163-SUMPRODUCT(($T163:$AA163&lt;Z163)*$L163:$S163))))</f>
        <v/>
      </c>
      <c r="AI163">
        <f>IF(S163-MIN(S163,MAX(0,$B163-SUMPRODUCT(($T163:$AA163&lt;AA163)*$L163:$S163)))&lt;=0.005,0,S163-MIN(S163,MAX(0,$B163-SUMPRODUCT(($T163:$AA163&lt;AA163)*$L163:$S163))))</f>
        <v/>
      </c>
    </row>
    <row r="164">
      <c r="A164" t="n">
        <v>161</v>
      </c>
      <c r="B164">
        <f>Debts!$B$4-(SUM($D164:$K164)-SUM($L164:$S164))</f>
        <v/>
      </c>
      <c r="C164">
        <f>SUM($AB164:$AI164)</f>
        <v/>
      </c>
      <c r="D164">
        <f>IF(N(AB163)&gt;0,N(AB163)*(1+N(Debts!$C$7)/1200),0)</f>
        <v/>
      </c>
      <c r="E164">
        <f>IF(N(AC163)&gt;0,N(AC163)*(1+N(Debts!$C$8)/1200),0)</f>
        <v/>
      </c>
      <c r="F164">
        <f>IF(N(AD163)&gt;0,N(AD163)*(1+N(Debts!$C$9)/1200),0)</f>
        <v/>
      </c>
      <c r="G164">
        <f>IF(N(AE163)&gt;0,N(AE163)*(1+N(Debts!$C$10)/1200),0)</f>
        <v/>
      </c>
      <c r="H164">
        <f>IF(N(AF163)&gt;0,N(AF163)*(1+N(Debts!$C$11)/1200),0)</f>
        <v/>
      </c>
      <c r="I164">
        <f>IF(N(AG163)&gt;0,N(AG163)*(1+N(Debts!$C$12)/1200),0)</f>
        <v/>
      </c>
      <c r="J164">
        <f>IF(N(AH163)&gt;0,N(AH163)*(1+N(Debts!$C$13)/1200),0)</f>
        <v/>
      </c>
      <c r="K164">
        <f>IF(N(AI163)&gt;0,N(AI163)*(1+N(Debts!$C$14)/1200),0)</f>
        <v/>
      </c>
      <c r="L164">
        <f>D164-MIN(N(Debts!$D$7),D164)</f>
        <v/>
      </c>
      <c r="M164">
        <f>E164-MIN(N(Debts!$D$8),E164)</f>
        <v/>
      </c>
      <c r="N164">
        <f>F164-MIN(N(Debts!$D$9),F164)</f>
        <v/>
      </c>
      <c r="O164">
        <f>G164-MIN(N(Debts!$D$10),G164)</f>
        <v/>
      </c>
      <c r="P164">
        <f>H164-MIN(N(Debts!$D$11),H164)</f>
        <v/>
      </c>
      <c r="Q164">
        <f>I164-MIN(N(Debts!$D$12),I164)</f>
        <v/>
      </c>
      <c r="R164">
        <f>J164-MIN(N(Debts!$D$13),J164)</f>
        <v/>
      </c>
      <c r="S164">
        <f>K164-MIN(N(Debts!$D$14),K164)</f>
        <v/>
      </c>
      <c r="T164">
        <f>IF(L164&lt;=0.005,99,1+SUMPRODUCT(($L164:$S164&gt;0.005)*(($L2:$S2&gt;L$2)+($L2:$S2=L$2)*($L164:$S164&lt;L164)+($L2:$S2=L$2)*($L164:$S164=L164)*($L1:$S1&lt;L$1))))</f>
        <v/>
      </c>
      <c r="U164">
        <f>IF(M164&lt;=0.005,99,1+SUMPRODUCT(($L164:$S164&gt;0.005)*(($L2:$S2&gt;M$2)+($L2:$S2=M$2)*($L164:$S164&lt;M164)+($L2:$S2=M$2)*($L164:$S164=M164)*($L1:$S1&lt;M$1))))</f>
        <v/>
      </c>
      <c r="V164">
        <f>IF(N164&lt;=0.005,99,1+SUMPRODUCT(($L164:$S164&gt;0.005)*(($L2:$S2&gt;N$2)+($L2:$S2=N$2)*($L164:$S164&lt;N164)+($L2:$S2=N$2)*($L164:$S164=N164)*($L1:$S1&lt;N$1))))</f>
        <v/>
      </c>
      <c r="W164">
        <f>IF(O164&lt;=0.005,99,1+SUMPRODUCT(($L164:$S164&gt;0.005)*(($L2:$S2&gt;O$2)+($L2:$S2=O$2)*($L164:$S164&lt;O164)+($L2:$S2=O$2)*($L164:$S164=O164)*($L1:$S1&lt;O$1))))</f>
        <v/>
      </c>
      <c r="X164">
        <f>IF(P164&lt;=0.005,99,1+SUMPRODUCT(($L164:$S164&gt;0.005)*(($L2:$S2&gt;P$2)+($L2:$S2=P$2)*($L164:$S164&lt;P164)+($L2:$S2=P$2)*($L164:$S164=P164)*($L1:$S1&lt;P$1))))</f>
        <v/>
      </c>
      <c r="Y164">
        <f>IF(Q164&lt;=0.005,99,1+SUMPRODUCT(($L164:$S164&gt;0.005)*(($L2:$S2&gt;Q$2)+($L2:$S2=Q$2)*($L164:$S164&lt;Q164)+($L2:$S2=Q$2)*($L164:$S164=Q164)*($L1:$S1&lt;Q$1))))</f>
        <v/>
      </c>
      <c r="Z164">
        <f>IF(R164&lt;=0.005,99,1+SUMPRODUCT(($L164:$S164&gt;0.005)*(($L2:$S2&gt;R$2)+($L2:$S2=R$2)*($L164:$S164&lt;R164)+($L2:$S2=R$2)*($L164:$S164=R164)*($L1:$S1&lt;R$1))))</f>
        <v/>
      </c>
      <c r="AA164">
        <f>IF(S164&lt;=0.005,99,1+SUMPRODUCT(($L164:$S164&gt;0.005)*(($L2:$S2&gt;S$2)+($L2:$S2=S$2)*($L164:$S164&lt;S164)+($L2:$S2=S$2)*($L164:$S164=S164)*($L1:$S1&lt;S$1))))</f>
        <v/>
      </c>
      <c r="AB164">
        <f>IF(L164-MIN(L164,MAX(0,$B164-SUMPRODUCT(($T164:$AA164&lt;T164)*$L164:$S164)))&lt;=0.005,0,L164-MIN(L164,MAX(0,$B164-SUMPRODUCT(($T164:$AA164&lt;T164)*$L164:$S164))))</f>
        <v/>
      </c>
      <c r="AC164">
        <f>IF(M164-MIN(M164,MAX(0,$B164-SUMPRODUCT(($T164:$AA164&lt;U164)*$L164:$S164)))&lt;=0.005,0,M164-MIN(M164,MAX(0,$B164-SUMPRODUCT(($T164:$AA164&lt;U164)*$L164:$S164))))</f>
        <v/>
      </c>
      <c r="AD164">
        <f>IF(N164-MIN(N164,MAX(0,$B164-SUMPRODUCT(($T164:$AA164&lt;V164)*$L164:$S164)))&lt;=0.005,0,N164-MIN(N164,MAX(0,$B164-SUMPRODUCT(($T164:$AA164&lt;V164)*$L164:$S164))))</f>
        <v/>
      </c>
      <c r="AE164">
        <f>IF(O164-MIN(O164,MAX(0,$B164-SUMPRODUCT(($T164:$AA164&lt;W164)*$L164:$S164)))&lt;=0.005,0,O164-MIN(O164,MAX(0,$B164-SUMPRODUCT(($T164:$AA164&lt;W164)*$L164:$S164))))</f>
        <v/>
      </c>
      <c r="AF164">
        <f>IF(P164-MIN(P164,MAX(0,$B164-SUMPRODUCT(($T164:$AA164&lt;X164)*$L164:$S164)))&lt;=0.005,0,P164-MIN(P164,MAX(0,$B164-SUMPRODUCT(($T164:$AA164&lt;X164)*$L164:$S164))))</f>
        <v/>
      </c>
      <c r="AG164">
        <f>IF(Q164-MIN(Q164,MAX(0,$B164-SUMPRODUCT(($T164:$AA164&lt;Y164)*$L164:$S164)))&lt;=0.005,0,Q164-MIN(Q164,MAX(0,$B164-SUMPRODUCT(($T164:$AA164&lt;Y164)*$L164:$S164))))</f>
        <v/>
      </c>
      <c r="AH164">
        <f>IF(R164-MIN(R164,MAX(0,$B164-SUMPRODUCT(($T164:$AA164&lt;Z164)*$L164:$S164)))&lt;=0.005,0,R164-MIN(R164,MAX(0,$B164-SUMPRODUCT(($T164:$AA164&lt;Z164)*$L164:$S164))))</f>
        <v/>
      </c>
      <c r="AI164">
        <f>IF(S164-MIN(S164,MAX(0,$B164-SUMPRODUCT(($T164:$AA164&lt;AA164)*$L164:$S164)))&lt;=0.005,0,S164-MIN(S164,MAX(0,$B164-SUMPRODUCT(($T164:$AA164&lt;AA164)*$L164:$S164))))</f>
        <v/>
      </c>
    </row>
    <row r="165">
      <c r="A165" t="n">
        <v>162</v>
      </c>
      <c r="B165">
        <f>Debts!$B$4-(SUM($D165:$K165)-SUM($L165:$S165))</f>
        <v/>
      </c>
      <c r="C165">
        <f>SUM($AB165:$AI165)</f>
        <v/>
      </c>
      <c r="D165">
        <f>IF(N(AB164)&gt;0,N(AB164)*(1+N(Debts!$C$7)/1200),0)</f>
        <v/>
      </c>
      <c r="E165">
        <f>IF(N(AC164)&gt;0,N(AC164)*(1+N(Debts!$C$8)/1200),0)</f>
        <v/>
      </c>
      <c r="F165">
        <f>IF(N(AD164)&gt;0,N(AD164)*(1+N(Debts!$C$9)/1200),0)</f>
        <v/>
      </c>
      <c r="G165">
        <f>IF(N(AE164)&gt;0,N(AE164)*(1+N(Debts!$C$10)/1200),0)</f>
        <v/>
      </c>
      <c r="H165">
        <f>IF(N(AF164)&gt;0,N(AF164)*(1+N(Debts!$C$11)/1200),0)</f>
        <v/>
      </c>
      <c r="I165">
        <f>IF(N(AG164)&gt;0,N(AG164)*(1+N(Debts!$C$12)/1200),0)</f>
        <v/>
      </c>
      <c r="J165">
        <f>IF(N(AH164)&gt;0,N(AH164)*(1+N(Debts!$C$13)/1200),0)</f>
        <v/>
      </c>
      <c r="K165">
        <f>IF(N(AI164)&gt;0,N(AI164)*(1+N(Debts!$C$14)/1200),0)</f>
        <v/>
      </c>
      <c r="L165">
        <f>D165-MIN(N(Debts!$D$7),D165)</f>
        <v/>
      </c>
      <c r="M165">
        <f>E165-MIN(N(Debts!$D$8),E165)</f>
        <v/>
      </c>
      <c r="N165">
        <f>F165-MIN(N(Debts!$D$9),F165)</f>
        <v/>
      </c>
      <c r="O165">
        <f>G165-MIN(N(Debts!$D$10),G165)</f>
        <v/>
      </c>
      <c r="P165">
        <f>H165-MIN(N(Debts!$D$11),H165)</f>
        <v/>
      </c>
      <c r="Q165">
        <f>I165-MIN(N(Debts!$D$12),I165)</f>
        <v/>
      </c>
      <c r="R165">
        <f>J165-MIN(N(Debts!$D$13),J165)</f>
        <v/>
      </c>
      <c r="S165">
        <f>K165-MIN(N(Debts!$D$14),K165)</f>
        <v/>
      </c>
      <c r="T165">
        <f>IF(L165&lt;=0.005,99,1+SUMPRODUCT(($L165:$S165&gt;0.005)*(($L2:$S2&gt;L$2)+($L2:$S2=L$2)*($L165:$S165&lt;L165)+($L2:$S2=L$2)*($L165:$S165=L165)*($L1:$S1&lt;L$1))))</f>
        <v/>
      </c>
      <c r="U165">
        <f>IF(M165&lt;=0.005,99,1+SUMPRODUCT(($L165:$S165&gt;0.005)*(($L2:$S2&gt;M$2)+($L2:$S2=M$2)*($L165:$S165&lt;M165)+($L2:$S2=M$2)*($L165:$S165=M165)*($L1:$S1&lt;M$1))))</f>
        <v/>
      </c>
      <c r="V165">
        <f>IF(N165&lt;=0.005,99,1+SUMPRODUCT(($L165:$S165&gt;0.005)*(($L2:$S2&gt;N$2)+($L2:$S2=N$2)*($L165:$S165&lt;N165)+($L2:$S2=N$2)*($L165:$S165=N165)*($L1:$S1&lt;N$1))))</f>
        <v/>
      </c>
      <c r="W165">
        <f>IF(O165&lt;=0.005,99,1+SUMPRODUCT(($L165:$S165&gt;0.005)*(($L2:$S2&gt;O$2)+($L2:$S2=O$2)*($L165:$S165&lt;O165)+($L2:$S2=O$2)*($L165:$S165=O165)*($L1:$S1&lt;O$1))))</f>
        <v/>
      </c>
      <c r="X165">
        <f>IF(P165&lt;=0.005,99,1+SUMPRODUCT(($L165:$S165&gt;0.005)*(($L2:$S2&gt;P$2)+($L2:$S2=P$2)*($L165:$S165&lt;P165)+($L2:$S2=P$2)*($L165:$S165=P165)*($L1:$S1&lt;P$1))))</f>
        <v/>
      </c>
      <c r="Y165">
        <f>IF(Q165&lt;=0.005,99,1+SUMPRODUCT(($L165:$S165&gt;0.005)*(($L2:$S2&gt;Q$2)+($L2:$S2=Q$2)*($L165:$S165&lt;Q165)+($L2:$S2=Q$2)*($L165:$S165=Q165)*($L1:$S1&lt;Q$1))))</f>
        <v/>
      </c>
      <c r="Z165">
        <f>IF(R165&lt;=0.005,99,1+SUMPRODUCT(($L165:$S165&gt;0.005)*(($L2:$S2&gt;R$2)+($L2:$S2=R$2)*($L165:$S165&lt;R165)+($L2:$S2=R$2)*($L165:$S165=R165)*($L1:$S1&lt;R$1))))</f>
        <v/>
      </c>
      <c r="AA165">
        <f>IF(S165&lt;=0.005,99,1+SUMPRODUCT(($L165:$S165&gt;0.005)*(($L2:$S2&gt;S$2)+($L2:$S2=S$2)*($L165:$S165&lt;S165)+($L2:$S2=S$2)*($L165:$S165=S165)*($L1:$S1&lt;S$1))))</f>
        <v/>
      </c>
      <c r="AB165">
        <f>IF(L165-MIN(L165,MAX(0,$B165-SUMPRODUCT(($T165:$AA165&lt;T165)*$L165:$S165)))&lt;=0.005,0,L165-MIN(L165,MAX(0,$B165-SUMPRODUCT(($T165:$AA165&lt;T165)*$L165:$S165))))</f>
        <v/>
      </c>
      <c r="AC165">
        <f>IF(M165-MIN(M165,MAX(0,$B165-SUMPRODUCT(($T165:$AA165&lt;U165)*$L165:$S165)))&lt;=0.005,0,M165-MIN(M165,MAX(0,$B165-SUMPRODUCT(($T165:$AA165&lt;U165)*$L165:$S165))))</f>
        <v/>
      </c>
      <c r="AD165">
        <f>IF(N165-MIN(N165,MAX(0,$B165-SUMPRODUCT(($T165:$AA165&lt;V165)*$L165:$S165)))&lt;=0.005,0,N165-MIN(N165,MAX(0,$B165-SUMPRODUCT(($T165:$AA165&lt;V165)*$L165:$S165))))</f>
        <v/>
      </c>
      <c r="AE165">
        <f>IF(O165-MIN(O165,MAX(0,$B165-SUMPRODUCT(($T165:$AA165&lt;W165)*$L165:$S165)))&lt;=0.005,0,O165-MIN(O165,MAX(0,$B165-SUMPRODUCT(($T165:$AA165&lt;W165)*$L165:$S165))))</f>
        <v/>
      </c>
      <c r="AF165">
        <f>IF(P165-MIN(P165,MAX(0,$B165-SUMPRODUCT(($T165:$AA165&lt;X165)*$L165:$S165)))&lt;=0.005,0,P165-MIN(P165,MAX(0,$B165-SUMPRODUCT(($T165:$AA165&lt;X165)*$L165:$S165))))</f>
        <v/>
      </c>
      <c r="AG165">
        <f>IF(Q165-MIN(Q165,MAX(0,$B165-SUMPRODUCT(($T165:$AA165&lt;Y165)*$L165:$S165)))&lt;=0.005,0,Q165-MIN(Q165,MAX(0,$B165-SUMPRODUCT(($T165:$AA165&lt;Y165)*$L165:$S165))))</f>
        <v/>
      </c>
      <c r="AH165">
        <f>IF(R165-MIN(R165,MAX(0,$B165-SUMPRODUCT(($T165:$AA165&lt;Z165)*$L165:$S165)))&lt;=0.005,0,R165-MIN(R165,MAX(0,$B165-SUMPRODUCT(($T165:$AA165&lt;Z165)*$L165:$S165))))</f>
        <v/>
      </c>
      <c r="AI165">
        <f>IF(S165-MIN(S165,MAX(0,$B165-SUMPRODUCT(($T165:$AA165&lt;AA165)*$L165:$S165)))&lt;=0.005,0,S165-MIN(S165,MAX(0,$B165-SUMPRODUCT(($T165:$AA165&lt;AA165)*$L165:$S165))))</f>
        <v/>
      </c>
    </row>
    <row r="166">
      <c r="A166" t="n">
        <v>163</v>
      </c>
      <c r="B166">
        <f>Debts!$B$4-(SUM($D166:$K166)-SUM($L166:$S166))</f>
        <v/>
      </c>
      <c r="C166">
        <f>SUM($AB166:$AI166)</f>
        <v/>
      </c>
      <c r="D166">
        <f>IF(N(AB165)&gt;0,N(AB165)*(1+N(Debts!$C$7)/1200),0)</f>
        <v/>
      </c>
      <c r="E166">
        <f>IF(N(AC165)&gt;0,N(AC165)*(1+N(Debts!$C$8)/1200),0)</f>
        <v/>
      </c>
      <c r="F166">
        <f>IF(N(AD165)&gt;0,N(AD165)*(1+N(Debts!$C$9)/1200),0)</f>
        <v/>
      </c>
      <c r="G166">
        <f>IF(N(AE165)&gt;0,N(AE165)*(1+N(Debts!$C$10)/1200),0)</f>
        <v/>
      </c>
      <c r="H166">
        <f>IF(N(AF165)&gt;0,N(AF165)*(1+N(Debts!$C$11)/1200),0)</f>
        <v/>
      </c>
      <c r="I166">
        <f>IF(N(AG165)&gt;0,N(AG165)*(1+N(Debts!$C$12)/1200),0)</f>
        <v/>
      </c>
      <c r="J166">
        <f>IF(N(AH165)&gt;0,N(AH165)*(1+N(Debts!$C$13)/1200),0)</f>
        <v/>
      </c>
      <c r="K166">
        <f>IF(N(AI165)&gt;0,N(AI165)*(1+N(Debts!$C$14)/1200),0)</f>
        <v/>
      </c>
      <c r="L166">
        <f>D166-MIN(N(Debts!$D$7),D166)</f>
        <v/>
      </c>
      <c r="M166">
        <f>E166-MIN(N(Debts!$D$8),E166)</f>
        <v/>
      </c>
      <c r="N166">
        <f>F166-MIN(N(Debts!$D$9),F166)</f>
        <v/>
      </c>
      <c r="O166">
        <f>G166-MIN(N(Debts!$D$10),G166)</f>
        <v/>
      </c>
      <c r="P166">
        <f>H166-MIN(N(Debts!$D$11),H166)</f>
        <v/>
      </c>
      <c r="Q166">
        <f>I166-MIN(N(Debts!$D$12),I166)</f>
        <v/>
      </c>
      <c r="R166">
        <f>J166-MIN(N(Debts!$D$13),J166)</f>
        <v/>
      </c>
      <c r="S166">
        <f>K166-MIN(N(Debts!$D$14),K166)</f>
        <v/>
      </c>
      <c r="T166">
        <f>IF(L166&lt;=0.005,99,1+SUMPRODUCT(($L166:$S166&gt;0.005)*(($L2:$S2&gt;L$2)+($L2:$S2=L$2)*($L166:$S166&lt;L166)+($L2:$S2=L$2)*($L166:$S166=L166)*($L1:$S1&lt;L$1))))</f>
        <v/>
      </c>
      <c r="U166">
        <f>IF(M166&lt;=0.005,99,1+SUMPRODUCT(($L166:$S166&gt;0.005)*(($L2:$S2&gt;M$2)+($L2:$S2=M$2)*($L166:$S166&lt;M166)+($L2:$S2=M$2)*($L166:$S166=M166)*($L1:$S1&lt;M$1))))</f>
        <v/>
      </c>
      <c r="V166">
        <f>IF(N166&lt;=0.005,99,1+SUMPRODUCT(($L166:$S166&gt;0.005)*(($L2:$S2&gt;N$2)+($L2:$S2=N$2)*($L166:$S166&lt;N166)+($L2:$S2=N$2)*($L166:$S166=N166)*($L1:$S1&lt;N$1))))</f>
        <v/>
      </c>
      <c r="W166">
        <f>IF(O166&lt;=0.005,99,1+SUMPRODUCT(($L166:$S166&gt;0.005)*(($L2:$S2&gt;O$2)+($L2:$S2=O$2)*($L166:$S166&lt;O166)+($L2:$S2=O$2)*($L166:$S166=O166)*($L1:$S1&lt;O$1))))</f>
        <v/>
      </c>
      <c r="X166">
        <f>IF(P166&lt;=0.005,99,1+SUMPRODUCT(($L166:$S166&gt;0.005)*(($L2:$S2&gt;P$2)+($L2:$S2=P$2)*($L166:$S166&lt;P166)+($L2:$S2=P$2)*($L166:$S166=P166)*($L1:$S1&lt;P$1))))</f>
        <v/>
      </c>
      <c r="Y166">
        <f>IF(Q166&lt;=0.005,99,1+SUMPRODUCT(($L166:$S166&gt;0.005)*(($L2:$S2&gt;Q$2)+($L2:$S2=Q$2)*($L166:$S166&lt;Q166)+($L2:$S2=Q$2)*($L166:$S166=Q166)*($L1:$S1&lt;Q$1))))</f>
        <v/>
      </c>
      <c r="Z166">
        <f>IF(R166&lt;=0.005,99,1+SUMPRODUCT(($L166:$S166&gt;0.005)*(($L2:$S2&gt;R$2)+($L2:$S2=R$2)*($L166:$S166&lt;R166)+($L2:$S2=R$2)*($L166:$S166=R166)*($L1:$S1&lt;R$1))))</f>
        <v/>
      </c>
      <c r="AA166">
        <f>IF(S166&lt;=0.005,99,1+SUMPRODUCT(($L166:$S166&gt;0.005)*(($L2:$S2&gt;S$2)+($L2:$S2=S$2)*($L166:$S166&lt;S166)+($L2:$S2=S$2)*($L166:$S166=S166)*($L1:$S1&lt;S$1))))</f>
        <v/>
      </c>
      <c r="AB166">
        <f>IF(L166-MIN(L166,MAX(0,$B166-SUMPRODUCT(($T166:$AA166&lt;T166)*$L166:$S166)))&lt;=0.005,0,L166-MIN(L166,MAX(0,$B166-SUMPRODUCT(($T166:$AA166&lt;T166)*$L166:$S166))))</f>
        <v/>
      </c>
      <c r="AC166">
        <f>IF(M166-MIN(M166,MAX(0,$B166-SUMPRODUCT(($T166:$AA166&lt;U166)*$L166:$S166)))&lt;=0.005,0,M166-MIN(M166,MAX(0,$B166-SUMPRODUCT(($T166:$AA166&lt;U166)*$L166:$S166))))</f>
        <v/>
      </c>
      <c r="AD166">
        <f>IF(N166-MIN(N166,MAX(0,$B166-SUMPRODUCT(($T166:$AA166&lt;V166)*$L166:$S166)))&lt;=0.005,0,N166-MIN(N166,MAX(0,$B166-SUMPRODUCT(($T166:$AA166&lt;V166)*$L166:$S166))))</f>
        <v/>
      </c>
      <c r="AE166">
        <f>IF(O166-MIN(O166,MAX(0,$B166-SUMPRODUCT(($T166:$AA166&lt;W166)*$L166:$S166)))&lt;=0.005,0,O166-MIN(O166,MAX(0,$B166-SUMPRODUCT(($T166:$AA166&lt;W166)*$L166:$S166))))</f>
        <v/>
      </c>
      <c r="AF166">
        <f>IF(P166-MIN(P166,MAX(0,$B166-SUMPRODUCT(($T166:$AA166&lt;X166)*$L166:$S166)))&lt;=0.005,0,P166-MIN(P166,MAX(0,$B166-SUMPRODUCT(($T166:$AA166&lt;X166)*$L166:$S166))))</f>
        <v/>
      </c>
      <c r="AG166">
        <f>IF(Q166-MIN(Q166,MAX(0,$B166-SUMPRODUCT(($T166:$AA166&lt;Y166)*$L166:$S166)))&lt;=0.005,0,Q166-MIN(Q166,MAX(0,$B166-SUMPRODUCT(($T166:$AA166&lt;Y166)*$L166:$S166))))</f>
        <v/>
      </c>
      <c r="AH166">
        <f>IF(R166-MIN(R166,MAX(0,$B166-SUMPRODUCT(($T166:$AA166&lt;Z166)*$L166:$S166)))&lt;=0.005,0,R166-MIN(R166,MAX(0,$B166-SUMPRODUCT(($T166:$AA166&lt;Z166)*$L166:$S166))))</f>
        <v/>
      </c>
      <c r="AI166">
        <f>IF(S166-MIN(S166,MAX(0,$B166-SUMPRODUCT(($T166:$AA166&lt;AA166)*$L166:$S166)))&lt;=0.005,0,S166-MIN(S166,MAX(0,$B166-SUMPRODUCT(($T166:$AA166&lt;AA166)*$L166:$S166))))</f>
        <v/>
      </c>
    </row>
    <row r="167">
      <c r="A167" t="n">
        <v>164</v>
      </c>
      <c r="B167">
        <f>Debts!$B$4-(SUM($D167:$K167)-SUM($L167:$S167))</f>
        <v/>
      </c>
      <c r="C167">
        <f>SUM($AB167:$AI167)</f>
        <v/>
      </c>
      <c r="D167">
        <f>IF(N(AB166)&gt;0,N(AB166)*(1+N(Debts!$C$7)/1200),0)</f>
        <v/>
      </c>
      <c r="E167">
        <f>IF(N(AC166)&gt;0,N(AC166)*(1+N(Debts!$C$8)/1200),0)</f>
        <v/>
      </c>
      <c r="F167">
        <f>IF(N(AD166)&gt;0,N(AD166)*(1+N(Debts!$C$9)/1200),0)</f>
        <v/>
      </c>
      <c r="G167">
        <f>IF(N(AE166)&gt;0,N(AE166)*(1+N(Debts!$C$10)/1200),0)</f>
        <v/>
      </c>
      <c r="H167">
        <f>IF(N(AF166)&gt;0,N(AF166)*(1+N(Debts!$C$11)/1200),0)</f>
        <v/>
      </c>
      <c r="I167">
        <f>IF(N(AG166)&gt;0,N(AG166)*(1+N(Debts!$C$12)/1200),0)</f>
        <v/>
      </c>
      <c r="J167">
        <f>IF(N(AH166)&gt;0,N(AH166)*(1+N(Debts!$C$13)/1200),0)</f>
        <v/>
      </c>
      <c r="K167">
        <f>IF(N(AI166)&gt;0,N(AI166)*(1+N(Debts!$C$14)/1200),0)</f>
        <v/>
      </c>
      <c r="L167">
        <f>D167-MIN(N(Debts!$D$7),D167)</f>
        <v/>
      </c>
      <c r="M167">
        <f>E167-MIN(N(Debts!$D$8),E167)</f>
        <v/>
      </c>
      <c r="N167">
        <f>F167-MIN(N(Debts!$D$9),F167)</f>
        <v/>
      </c>
      <c r="O167">
        <f>G167-MIN(N(Debts!$D$10),G167)</f>
        <v/>
      </c>
      <c r="P167">
        <f>H167-MIN(N(Debts!$D$11),H167)</f>
        <v/>
      </c>
      <c r="Q167">
        <f>I167-MIN(N(Debts!$D$12),I167)</f>
        <v/>
      </c>
      <c r="R167">
        <f>J167-MIN(N(Debts!$D$13),J167)</f>
        <v/>
      </c>
      <c r="S167">
        <f>K167-MIN(N(Debts!$D$14),K167)</f>
        <v/>
      </c>
      <c r="T167">
        <f>IF(L167&lt;=0.005,99,1+SUMPRODUCT(($L167:$S167&gt;0.005)*(($L2:$S2&gt;L$2)+($L2:$S2=L$2)*($L167:$S167&lt;L167)+($L2:$S2=L$2)*($L167:$S167=L167)*($L1:$S1&lt;L$1))))</f>
        <v/>
      </c>
      <c r="U167">
        <f>IF(M167&lt;=0.005,99,1+SUMPRODUCT(($L167:$S167&gt;0.005)*(($L2:$S2&gt;M$2)+($L2:$S2=M$2)*($L167:$S167&lt;M167)+($L2:$S2=M$2)*($L167:$S167=M167)*($L1:$S1&lt;M$1))))</f>
        <v/>
      </c>
      <c r="V167">
        <f>IF(N167&lt;=0.005,99,1+SUMPRODUCT(($L167:$S167&gt;0.005)*(($L2:$S2&gt;N$2)+($L2:$S2=N$2)*($L167:$S167&lt;N167)+($L2:$S2=N$2)*($L167:$S167=N167)*($L1:$S1&lt;N$1))))</f>
        <v/>
      </c>
      <c r="W167">
        <f>IF(O167&lt;=0.005,99,1+SUMPRODUCT(($L167:$S167&gt;0.005)*(($L2:$S2&gt;O$2)+($L2:$S2=O$2)*($L167:$S167&lt;O167)+($L2:$S2=O$2)*($L167:$S167=O167)*($L1:$S1&lt;O$1))))</f>
        <v/>
      </c>
      <c r="X167">
        <f>IF(P167&lt;=0.005,99,1+SUMPRODUCT(($L167:$S167&gt;0.005)*(($L2:$S2&gt;P$2)+($L2:$S2=P$2)*($L167:$S167&lt;P167)+($L2:$S2=P$2)*($L167:$S167=P167)*($L1:$S1&lt;P$1))))</f>
        <v/>
      </c>
      <c r="Y167">
        <f>IF(Q167&lt;=0.005,99,1+SUMPRODUCT(($L167:$S167&gt;0.005)*(($L2:$S2&gt;Q$2)+($L2:$S2=Q$2)*($L167:$S167&lt;Q167)+($L2:$S2=Q$2)*($L167:$S167=Q167)*($L1:$S1&lt;Q$1))))</f>
        <v/>
      </c>
      <c r="Z167">
        <f>IF(R167&lt;=0.005,99,1+SUMPRODUCT(($L167:$S167&gt;0.005)*(($L2:$S2&gt;R$2)+($L2:$S2=R$2)*($L167:$S167&lt;R167)+($L2:$S2=R$2)*($L167:$S167=R167)*($L1:$S1&lt;R$1))))</f>
        <v/>
      </c>
      <c r="AA167">
        <f>IF(S167&lt;=0.005,99,1+SUMPRODUCT(($L167:$S167&gt;0.005)*(($L2:$S2&gt;S$2)+($L2:$S2=S$2)*($L167:$S167&lt;S167)+($L2:$S2=S$2)*($L167:$S167=S167)*($L1:$S1&lt;S$1))))</f>
        <v/>
      </c>
      <c r="AB167">
        <f>IF(L167-MIN(L167,MAX(0,$B167-SUMPRODUCT(($T167:$AA167&lt;T167)*$L167:$S167)))&lt;=0.005,0,L167-MIN(L167,MAX(0,$B167-SUMPRODUCT(($T167:$AA167&lt;T167)*$L167:$S167))))</f>
        <v/>
      </c>
      <c r="AC167">
        <f>IF(M167-MIN(M167,MAX(0,$B167-SUMPRODUCT(($T167:$AA167&lt;U167)*$L167:$S167)))&lt;=0.005,0,M167-MIN(M167,MAX(0,$B167-SUMPRODUCT(($T167:$AA167&lt;U167)*$L167:$S167))))</f>
        <v/>
      </c>
      <c r="AD167">
        <f>IF(N167-MIN(N167,MAX(0,$B167-SUMPRODUCT(($T167:$AA167&lt;V167)*$L167:$S167)))&lt;=0.005,0,N167-MIN(N167,MAX(0,$B167-SUMPRODUCT(($T167:$AA167&lt;V167)*$L167:$S167))))</f>
        <v/>
      </c>
      <c r="AE167">
        <f>IF(O167-MIN(O167,MAX(0,$B167-SUMPRODUCT(($T167:$AA167&lt;W167)*$L167:$S167)))&lt;=0.005,0,O167-MIN(O167,MAX(0,$B167-SUMPRODUCT(($T167:$AA167&lt;W167)*$L167:$S167))))</f>
        <v/>
      </c>
      <c r="AF167">
        <f>IF(P167-MIN(P167,MAX(0,$B167-SUMPRODUCT(($T167:$AA167&lt;X167)*$L167:$S167)))&lt;=0.005,0,P167-MIN(P167,MAX(0,$B167-SUMPRODUCT(($T167:$AA167&lt;X167)*$L167:$S167))))</f>
        <v/>
      </c>
      <c r="AG167">
        <f>IF(Q167-MIN(Q167,MAX(0,$B167-SUMPRODUCT(($T167:$AA167&lt;Y167)*$L167:$S167)))&lt;=0.005,0,Q167-MIN(Q167,MAX(0,$B167-SUMPRODUCT(($T167:$AA167&lt;Y167)*$L167:$S167))))</f>
        <v/>
      </c>
      <c r="AH167">
        <f>IF(R167-MIN(R167,MAX(0,$B167-SUMPRODUCT(($T167:$AA167&lt;Z167)*$L167:$S167)))&lt;=0.005,0,R167-MIN(R167,MAX(0,$B167-SUMPRODUCT(($T167:$AA167&lt;Z167)*$L167:$S167))))</f>
        <v/>
      </c>
      <c r="AI167">
        <f>IF(S167-MIN(S167,MAX(0,$B167-SUMPRODUCT(($T167:$AA167&lt;AA167)*$L167:$S167)))&lt;=0.005,0,S167-MIN(S167,MAX(0,$B167-SUMPRODUCT(($T167:$AA167&lt;AA167)*$L167:$S167))))</f>
        <v/>
      </c>
    </row>
    <row r="168">
      <c r="A168" t="n">
        <v>165</v>
      </c>
      <c r="B168">
        <f>Debts!$B$4-(SUM($D168:$K168)-SUM($L168:$S168))</f>
        <v/>
      </c>
      <c r="C168">
        <f>SUM($AB168:$AI168)</f>
        <v/>
      </c>
      <c r="D168">
        <f>IF(N(AB167)&gt;0,N(AB167)*(1+N(Debts!$C$7)/1200),0)</f>
        <v/>
      </c>
      <c r="E168">
        <f>IF(N(AC167)&gt;0,N(AC167)*(1+N(Debts!$C$8)/1200),0)</f>
        <v/>
      </c>
      <c r="F168">
        <f>IF(N(AD167)&gt;0,N(AD167)*(1+N(Debts!$C$9)/1200),0)</f>
        <v/>
      </c>
      <c r="G168">
        <f>IF(N(AE167)&gt;0,N(AE167)*(1+N(Debts!$C$10)/1200),0)</f>
        <v/>
      </c>
      <c r="H168">
        <f>IF(N(AF167)&gt;0,N(AF167)*(1+N(Debts!$C$11)/1200),0)</f>
        <v/>
      </c>
      <c r="I168">
        <f>IF(N(AG167)&gt;0,N(AG167)*(1+N(Debts!$C$12)/1200),0)</f>
        <v/>
      </c>
      <c r="J168">
        <f>IF(N(AH167)&gt;0,N(AH167)*(1+N(Debts!$C$13)/1200),0)</f>
        <v/>
      </c>
      <c r="K168">
        <f>IF(N(AI167)&gt;0,N(AI167)*(1+N(Debts!$C$14)/1200),0)</f>
        <v/>
      </c>
      <c r="L168">
        <f>D168-MIN(N(Debts!$D$7),D168)</f>
        <v/>
      </c>
      <c r="M168">
        <f>E168-MIN(N(Debts!$D$8),E168)</f>
        <v/>
      </c>
      <c r="N168">
        <f>F168-MIN(N(Debts!$D$9),F168)</f>
        <v/>
      </c>
      <c r="O168">
        <f>G168-MIN(N(Debts!$D$10),G168)</f>
        <v/>
      </c>
      <c r="P168">
        <f>H168-MIN(N(Debts!$D$11),H168)</f>
        <v/>
      </c>
      <c r="Q168">
        <f>I168-MIN(N(Debts!$D$12),I168)</f>
        <v/>
      </c>
      <c r="R168">
        <f>J168-MIN(N(Debts!$D$13),J168)</f>
        <v/>
      </c>
      <c r="S168">
        <f>K168-MIN(N(Debts!$D$14),K168)</f>
        <v/>
      </c>
      <c r="T168">
        <f>IF(L168&lt;=0.005,99,1+SUMPRODUCT(($L168:$S168&gt;0.005)*(($L2:$S2&gt;L$2)+($L2:$S2=L$2)*($L168:$S168&lt;L168)+($L2:$S2=L$2)*($L168:$S168=L168)*($L1:$S1&lt;L$1))))</f>
        <v/>
      </c>
      <c r="U168">
        <f>IF(M168&lt;=0.005,99,1+SUMPRODUCT(($L168:$S168&gt;0.005)*(($L2:$S2&gt;M$2)+($L2:$S2=M$2)*($L168:$S168&lt;M168)+($L2:$S2=M$2)*($L168:$S168=M168)*($L1:$S1&lt;M$1))))</f>
        <v/>
      </c>
      <c r="V168">
        <f>IF(N168&lt;=0.005,99,1+SUMPRODUCT(($L168:$S168&gt;0.005)*(($L2:$S2&gt;N$2)+($L2:$S2=N$2)*($L168:$S168&lt;N168)+($L2:$S2=N$2)*($L168:$S168=N168)*($L1:$S1&lt;N$1))))</f>
        <v/>
      </c>
      <c r="W168">
        <f>IF(O168&lt;=0.005,99,1+SUMPRODUCT(($L168:$S168&gt;0.005)*(($L2:$S2&gt;O$2)+($L2:$S2=O$2)*($L168:$S168&lt;O168)+($L2:$S2=O$2)*($L168:$S168=O168)*($L1:$S1&lt;O$1))))</f>
        <v/>
      </c>
      <c r="X168">
        <f>IF(P168&lt;=0.005,99,1+SUMPRODUCT(($L168:$S168&gt;0.005)*(($L2:$S2&gt;P$2)+($L2:$S2=P$2)*($L168:$S168&lt;P168)+($L2:$S2=P$2)*($L168:$S168=P168)*($L1:$S1&lt;P$1))))</f>
        <v/>
      </c>
      <c r="Y168">
        <f>IF(Q168&lt;=0.005,99,1+SUMPRODUCT(($L168:$S168&gt;0.005)*(($L2:$S2&gt;Q$2)+($L2:$S2=Q$2)*($L168:$S168&lt;Q168)+($L2:$S2=Q$2)*($L168:$S168=Q168)*($L1:$S1&lt;Q$1))))</f>
        <v/>
      </c>
      <c r="Z168">
        <f>IF(R168&lt;=0.005,99,1+SUMPRODUCT(($L168:$S168&gt;0.005)*(($L2:$S2&gt;R$2)+($L2:$S2=R$2)*($L168:$S168&lt;R168)+($L2:$S2=R$2)*($L168:$S168=R168)*($L1:$S1&lt;R$1))))</f>
        <v/>
      </c>
      <c r="AA168">
        <f>IF(S168&lt;=0.005,99,1+SUMPRODUCT(($L168:$S168&gt;0.005)*(($L2:$S2&gt;S$2)+($L2:$S2=S$2)*($L168:$S168&lt;S168)+($L2:$S2=S$2)*($L168:$S168=S168)*($L1:$S1&lt;S$1))))</f>
        <v/>
      </c>
      <c r="AB168">
        <f>IF(L168-MIN(L168,MAX(0,$B168-SUMPRODUCT(($T168:$AA168&lt;T168)*$L168:$S168)))&lt;=0.005,0,L168-MIN(L168,MAX(0,$B168-SUMPRODUCT(($T168:$AA168&lt;T168)*$L168:$S168))))</f>
        <v/>
      </c>
      <c r="AC168">
        <f>IF(M168-MIN(M168,MAX(0,$B168-SUMPRODUCT(($T168:$AA168&lt;U168)*$L168:$S168)))&lt;=0.005,0,M168-MIN(M168,MAX(0,$B168-SUMPRODUCT(($T168:$AA168&lt;U168)*$L168:$S168))))</f>
        <v/>
      </c>
      <c r="AD168">
        <f>IF(N168-MIN(N168,MAX(0,$B168-SUMPRODUCT(($T168:$AA168&lt;V168)*$L168:$S168)))&lt;=0.005,0,N168-MIN(N168,MAX(0,$B168-SUMPRODUCT(($T168:$AA168&lt;V168)*$L168:$S168))))</f>
        <v/>
      </c>
      <c r="AE168">
        <f>IF(O168-MIN(O168,MAX(0,$B168-SUMPRODUCT(($T168:$AA168&lt;W168)*$L168:$S168)))&lt;=0.005,0,O168-MIN(O168,MAX(0,$B168-SUMPRODUCT(($T168:$AA168&lt;W168)*$L168:$S168))))</f>
        <v/>
      </c>
      <c r="AF168">
        <f>IF(P168-MIN(P168,MAX(0,$B168-SUMPRODUCT(($T168:$AA168&lt;X168)*$L168:$S168)))&lt;=0.005,0,P168-MIN(P168,MAX(0,$B168-SUMPRODUCT(($T168:$AA168&lt;X168)*$L168:$S168))))</f>
        <v/>
      </c>
      <c r="AG168">
        <f>IF(Q168-MIN(Q168,MAX(0,$B168-SUMPRODUCT(($T168:$AA168&lt;Y168)*$L168:$S168)))&lt;=0.005,0,Q168-MIN(Q168,MAX(0,$B168-SUMPRODUCT(($T168:$AA168&lt;Y168)*$L168:$S168))))</f>
        <v/>
      </c>
      <c r="AH168">
        <f>IF(R168-MIN(R168,MAX(0,$B168-SUMPRODUCT(($T168:$AA168&lt;Z168)*$L168:$S168)))&lt;=0.005,0,R168-MIN(R168,MAX(0,$B168-SUMPRODUCT(($T168:$AA168&lt;Z168)*$L168:$S168))))</f>
        <v/>
      </c>
      <c r="AI168">
        <f>IF(S168-MIN(S168,MAX(0,$B168-SUMPRODUCT(($T168:$AA168&lt;AA168)*$L168:$S168)))&lt;=0.005,0,S168-MIN(S168,MAX(0,$B168-SUMPRODUCT(($T168:$AA168&lt;AA168)*$L168:$S168))))</f>
        <v/>
      </c>
    </row>
    <row r="169">
      <c r="A169" t="n">
        <v>166</v>
      </c>
      <c r="B169">
        <f>Debts!$B$4-(SUM($D169:$K169)-SUM($L169:$S169))</f>
        <v/>
      </c>
      <c r="C169">
        <f>SUM($AB169:$AI169)</f>
        <v/>
      </c>
      <c r="D169">
        <f>IF(N(AB168)&gt;0,N(AB168)*(1+N(Debts!$C$7)/1200),0)</f>
        <v/>
      </c>
      <c r="E169">
        <f>IF(N(AC168)&gt;0,N(AC168)*(1+N(Debts!$C$8)/1200),0)</f>
        <v/>
      </c>
      <c r="F169">
        <f>IF(N(AD168)&gt;0,N(AD168)*(1+N(Debts!$C$9)/1200),0)</f>
        <v/>
      </c>
      <c r="G169">
        <f>IF(N(AE168)&gt;0,N(AE168)*(1+N(Debts!$C$10)/1200),0)</f>
        <v/>
      </c>
      <c r="H169">
        <f>IF(N(AF168)&gt;0,N(AF168)*(1+N(Debts!$C$11)/1200),0)</f>
        <v/>
      </c>
      <c r="I169">
        <f>IF(N(AG168)&gt;0,N(AG168)*(1+N(Debts!$C$12)/1200),0)</f>
        <v/>
      </c>
      <c r="J169">
        <f>IF(N(AH168)&gt;0,N(AH168)*(1+N(Debts!$C$13)/1200),0)</f>
        <v/>
      </c>
      <c r="K169">
        <f>IF(N(AI168)&gt;0,N(AI168)*(1+N(Debts!$C$14)/1200),0)</f>
        <v/>
      </c>
      <c r="L169">
        <f>D169-MIN(N(Debts!$D$7),D169)</f>
        <v/>
      </c>
      <c r="M169">
        <f>E169-MIN(N(Debts!$D$8),E169)</f>
        <v/>
      </c>
      <c r="N169">
        <f>F169-MIN(N(Debts!$D$9),F169)</f>
        <v/>
      </c>
      <c r="O169">
        <f>G169-MIN(N(Debts!$D$10),G169)</f>
        <v/>
      </c>
      <c r="P169">
        <f>H169-MIN(N(Debts!$D$11),H169)</f>
        <v/>
      </c>
      <c r="Q169">
        <f>I169-MIN(N(Debts!$D$12),I169)</f>
        <v/>
      </c>
      <c r="R169">
        <f>J169-MIN(N(Debts!$D$13),J169)</f>
        <v/>
      </c>
      <c r="S169">
        <f>K169-MIN(N(Debts!$D$14),K169)</f>
        <v/>
      </c>
      <c r="T169">
        <f>IF(L169&lt;=0.005,99,1+SUMPRODUCT(($L169:$S169&gt;0.005)*(($L2:$S2&gt;L$2)+($L2:$S2=L$2)*($L169:$S169&lt;L169)+($L2:$S2=L$2)*($L169:$S169=L169)*($L1:$S1&lt;L$1))))</f>
        <v/>
      </c>
      <c r="U169">
        <f>IF(M169&lt;=0.005,99,1+SUMPRODUCT(($L169:$S169&gt;0.005)*(($L2:$S2&gt;M$2)+($L2:$S2=M$2)*($L169:$S169&lt;M169)+($L2:$S2=M$2)*($L169:$S169=M169)*($L1:$S1&lt;M$1))))</f>
        <v/>
      </c>
      <c r="V169">
        <f>IF(N169&lt;=0.005,99,1+SUMPRODUCT(($L169:$S169&gt;0.005)*(($L2:$S2&gt;N$2)+($L2:$S2=N$2)*($L169:$S169&lt;N169)+($L2:$S2=N$2)*($L169:$S169=N169)*($L1:$S1&lt;N$1))))</f>
        <v/>
      </c>
      <c r="W169">
        <f>IF(O169&lt;=0.005,99,1+SUMPRODUCT(($L169:$S169&gt;0.005)*(($L2:$S2&gt;O$2)+($L2:$S2=O$2)*($L169:$S169&lt;O169)+($L2:$S2=O$2)*($L169:$S169=O169)*($L1:$S1&lt;O$1))))</f>
        <v/>
      </c>
      <c r="X169">
        <f>IF(P169&lt;=0.005,99,1+SUMPRODUCT(($L169:$S169&gt;0.005)*(($L2:$S2&gt;P$2)+($L2:$S2=P$2)*($L169:$S169&lt;P169)+($L2:$S2=P$2)*($L169:$S169=P169)*($L1:$S1&lt;P$1))))</f>
        <v/>
      </c>
      <c r="Y169">
        <f>IF(Q169&lt;=0.005,99,1+SUMPRODUCT(($L169:$S169&gt;0.005)*(($L2:$S2&gt;Q$2)+($L2:$S2=Q$2)*($L169:$S169&lt;Q169)+($L2:$S2=Q$2)*($L169:$S169=Q169)*($L1:$S1&lt;Q$1))))</f>
        <v/>
      </c>
      <c r="Z169">
        <f>IF(R169&lt;=0.005,99,1+SUMPRODUCT(($L169:$S169&gt;0.005)*(($L2:$S2&gt;R$2)+($L2:$S2=R$2)*($L169:$S169&lt;R169)+($L2:$S2=R$2)*($L169:$S169=R169)*($L1:$S1&lt;R$1))))</f>
        <v/>
      </c>
      <c r="AA169">
        <f>IF(S169&lt;=0.005,99,1+SUMPRODUCT(($L169:$S169&gt;0.005)*(($L2:$S2&gt;S$2)+($L2:$S2=S$2)*($L169:$S169&lt;S169)+($L2:$S2=S$2)*($L169:$S169=S169)*($L1:$S1&lt;S$1))))</f>
        <v/>
      </c>
      <c r="AB169">
        <f>IF(L169-MIN(L169,MAX(0,$B169-SUMPRODUCT(($T169:$AA169&lt;T169)*$L169:$S169)))&lt;=0.005,0,L169-MIN(L169,MAX(0,$B169-SUMPRODUCT(($T169:$AA169&lt;T169)*$L169:$S169))))</f>
        <v/>
      </c>
      <c r="AC169">
        <f>IF(M169-MIN(M169,MAX(0,$B169-SUMPRODUCT(($T169:$AA169&lt;U169)*$L169:$S169)))&lt;=0.005,0,M169-MIN(M169,MAX(0,$B169-SUMPRODUCT(($T169:$AA169&lt;U169)*$L169:$S169))))</f>
        <v/>
      </c>
      <c r="AD169">
        <f>IF(N169-MIN(N169,MAX(0,$B169-SUMPRODUCT(($T169:$AA169&lt;V169)*$L169:$S169)))&lt;=0.005,0,N169-MIN(N169,MAX(0,$B169-SUMPRODUCT(($T169:$AA169&lt;V169)*$L169:$S169))))</f>
        <v/>
      </c>
      <c r="AE169">
        <f>IF(O169-MIN(O169,MAX(0,$B169-SUMPRODUCT(($T169:$AA169&lt;W169)*$L169:$S169)))&lt;=0.005,0,O169-MIN(O169,MAX(0,$B169-SUMPRODUCT(($T169:$AA169&lt;W169)*$L169:$S169))))</f>
        <v/>
      </c>
      <c r="AF169">
        <f>IF(P169-MIN(P169,MAX(0,$B169-SUMPRODUCT(($T169:$AA169&lt;X169)*$L169:$S169)))&lt;=0.005,0,P169-MIN(P169,MAX(0,$B169-SUMPRODUCT(($T169:$AA169&lt;X169)*$L169:$S169))))</f>
        <v/>
      </c>
      <c r="AG169">
        <f>IF(Q169-MIN(Q169,MAX(0,$B169-SUMPRODUCT(($T169:$AA169&lt;Y169)*$L169:$S169)))&lt;=0.005,0,Q169-MIN(Q169,MAX(0,$B169-SUMPRODUCT(($T169:$AA169&lt;Y169)*$L169:$S169))))</f>
        <v/>
      </c>
      <c r="AH169">
        <f>IF(R169-MIN(R169,MAX(0,$B169-SUMPRODUCT(($T169:$AA169&lt;Z169)*$L169:$S169)))&lt;=0.005,0,R169-MIN(R169,MAX(0,$B169-SUMPRODUCT(($T169:$AA169&lt;Z169)*$L169:$S169))))</f>
        <v/>
      </c>
      <c r="AI169">
        <f>IF(S169-MIN(S169,MAX(0,$B169-SUMPRODUCT(($T169:$AA169&lt;AA169)*$L169:$S169)))&lt;=0.005,0,S169-MIN(S169,MAX(0,$B169-SUMPRODUCT(($T169:$AA169&lt;AA169)*$L169:$S169))))</f>
        <v/>
      </c>
    </row>
    <row r="170">
      <c r="A170" t="n">
        <v>167</v>
      </c>
      <c r="B170">
        <f>Debts!$B$4-(SUM($D170:$K170)-SUM($L170:$S170))</f>
        <v/>
      </c>
      <c r="C170">
        <f>SUM($AB170:$AI170)</f>
        <v/>
      </c>
      <c r="D170">
        <f>IF(N(AB169)&gt;0,N(AB169)*(1+N(Debts!$C$7)/1200),0)</f>
        <v/>
      </c>
      <c r="E170">
        <f>IF(N(AC169)&gt;0,N(AC169)*(1+N(Debts!$C$8)/1200),0)</f>
        <v/>
      </c>
      <c r="F170">
        <f>IF(N(AD169)&gt;0,N(AD169)*(1+N(Debts!$C$9)/1200),0)</f>
        <v/>
      </c>
      <c r="G170">
        <f>IF(N(AE169)&gt;0,N(AE169)*(1+N(Debts!$C$10)/1200),0)</f>
        <v/>
      </c>
      <c r="H170">
        <f>IF(N(AF169)&gt;0,N(AF169)*(1+N(Debts!$C$11)/1200),0)</f>
        <v/>
      </c>
      <c r="I170">
        <f>IF(N(AG169)&gt;0,N(AG169)*(1+N(Debts!$C$12)/1200),0)</f>
        <v/>
      </c>
      <c r="J170">
        <f>IF(N(AH169)&gt;0,N(AH169)*(1+N(Debts!$C$13)/1200),0)</f>
        <v/>
      </c>
      <c r="K170">
        <f>IF(N(AI169)&gt;0,N(AI169)*(1+N(Debts!$C$14)/1200),0)</f>
        <v/>
      </c>
      <c r="L170">
        <f>D170-MIN(N(Debts!$D$7),D170)</f>
        <v/>
      </c>
      <c r="M170">
        <f>E170-MIN(N(Debts!$D$8),E170)</f>
        <v/>
      </c>
      <c r="N170">
        <f>F170-MIN(N(Debts!$D$9),F170)</f>
        <v/>
      </c>
      <c r="O170">
        <f>G170-MIN(N(Debts!$D$10),G170)</f>
        <v/>
      </c>
      <c r="P170">
        <f>H170-MIN(N(Debts!$D$11),H170)</f>
        <v/>
      </c>
      <c r="Q170">
        <f>I170-MIN(N(Debts!$D$12),I170)</f>
        <v/>
      </c>
      <c r="R170">
        <f>J170-MIN(N(Debts!$D$13),J170)</f>
        <v/>
      </c>
      <c r="S170">
        <f>K170-MIN(N(Debts!$D$14),K170)</f>
        <v/>
      </c>
      <c r="T170">
        <f>IF(L170&lt;=0.005,99,1+SUMPRODUCT(($L170:$S170&gt;0.005)*(($L2:$S2&gt;L$2)+($L2:$S2=L$2)*($L170:$S170&lt;L170)+($L2:$S2=L$2)*($L170:$S170=L170)*($L1:$S1&lt;L$1))))</f>
        <v/>
      </c>
      <c r="U170">
        <f>IF(M170&lt;=0.005,99,1+SUMPRODUCT(($L170:$S170&gt;0.005)*(($L2:$S2&gt;M$2)+($L2:$S2=M$2)*($L170:$S170&lt;M170)+($L2:$S2=M$2)*($L170:$S170=M170)*($L1:$S1&lt;M$1))))</f>
        <v/>
      </c>
      <c r="V170">
        <f>IF(N170&lt;=0.005,99,1+SUMPRODUCT(($L170:$S170&gt;0.005)*(($L2:$S2&gt;N$2)+($L2:$S2=N$2)*($L170:$S170&lt;N170)+($L2:$S2=N$2)*($L170:$S170=N170)*($L1:$S1&lt;N$1))))</f>
        <v/>
      </c>
      <c r="W170">
        <f>IF(O170&lt;=0.005,99,1+SUMPRODUCT(($L170:$S170&gt;0.005)*(($L2:$S2&gt;O$2)+($L2:$S2=O$2)*($L170:$S170&lt;O170)+($L2:$S2=O$2)*($L170:$S170=O170)*($L1:$S1&lt;O$1))))</f>
        <v/>
      </c>
      <c r="X170">
        <f>IF(P170&lt;=0.005,99,1+SUMPRODUCT(($L170:$S170&gt;0.005)*(($L2:$S2&gt;P$2)+($L2:$S2=P$2)*($L170:$S170&lt;P170)+($L2:$S2=P$2)*($L170:$S170=P170)*($L1:$S1&lt;P$1))))</f>
        <v/>
      </c>
      <c r="Y170">
        <f>IF(Q170&lt;=0.005,99,1+SUMPRODUCT(($L170:$S170&gt;0.005)*(($L2:$S2&gt;Q$2)+($L2:$S2=Q$2)*($L170:$S170&lt;Q170)+($L2:$S2=Q$2)*($L170:$S170=Q170)*($L1:$S1&lt;Q$1))))</f>
        <v/>
      </c>
      <c r="Z170">
        <f>IF(R170&lt;=0.005,99,1+SUMPRODUCT(($L170:$S170&gt;0.005)*(($L2:$S2&gt;R$2)+($L2:$S2=R$2)*($L170:$S170&lt;R170)+($L2:$S2=R$2)*($L170:$S170=R170)*($L1:$S1&lt;R$1))))</f>
        <v/>
      </c>
      <c r="AA170">
        <f>IF(S170&lt;=0.005,99,1+SUMPRODUCT(($L170:$S170&gt;0.005)*(($L2:$S2&gt;S$2)+($L2:$S2=S$2)*($L170:$S170&lt;S170)+($L2:$S2=S$2)*($L170:$S170=S170)*($L1:$S1&lt;S$1))))</f>
        <v/>
      </c>
      <c r="AB170">
        <f>IF(L170-MIN(L170,MAX(0,$B170-SUMPRODUCT(($T170:$AA170&lt;T170)*$L170:$S170)))&lt;=0.005,0,L170-MIN(L170,MAX(0,$B170-SUMPRODUCT(($T170:$AA170&lt;T170)*$L170:$S170))))</f>
        <v/>
      </c>
      <c r="AC170">
        <f>IF(M170-MIN(M170,MAX(0,$B170-SUMPRODUCT(($T170:$AA170&lt;U170)*$L170:$S170)))&lt;=0.005,0,M170-MIN(M170,MAX(0,$B170-SUMPRODUCT(($T170:$AA170&lt;U170)*$L170:$S170))))</f>
        <v/>
      </c>
      <c r="AD170">
        <f>IF(N170-MIN(N170,MAX(0,$B170-SUMPRODUCT(($T170:$AA170&lt;V170)*$L170:$S170)))&lt;=0.005,0,N170-MIN(N170,MAX(0,$B170-SUMPRODUCT(($T170:$AA170&lt;V170)*$L170:$S170))))</f>
        <v/>
      </c>
      <c r="AE170">
        <f>IF(O170-MIN(O170,MAX(0,$B170-SUMPRODUCT(($T170:$AA170&lt;W170)*$L170:$S170)))&lt;=0.005,0,O170-MIN(O170,MAX(0,$B170-SUMPRODUCT(($T170:$AA170&lt;W170)*$L170:$S170))))</f>
        <v/>
      </c>
      <c r="AF170">
        <f>IF(P170-MIN(P170,MAX(0,$B170-SUMPRODUCT(($T170:$AA170&lt;X170)*$L170:$S170)))&lt;=0.005,0,P170-MIN(P170,MAX(0,$B170-SUMPRODUCT(($T170:$AA170&lt;X170)*$L170:$S170))))</f>
        <v/>
      </c>
      <c r="AG170">
        <f>IF(Q170-MIN(Q170,MAX(0,$B170-SUMPRODUCT(($T170:$AA170&lt;Y170)*$L170:$S170)))&lt;=0.005,0,Q170-MIN(Q170,MAX(0,$B170-SUMPRODUCT(($T170:$AA170&lt;Y170)*$L170:$S170))))</f>
        <v/>
      </c>
      <c r="AH170">
        <f>IF(R170-MIN(R170,MAX(0,$B170-SUMPRODUCT(($T170:$AA170&lt;Z170)*$L170:$S170)))&lt;=0.005,0,R170-MIN(R170,MAX(0,$B170-SUMPRODUCT(($T170:$AA170&lt;Z170)*$L170:$S170))))</f>
        <v/>
      </c>
      <c r="AI170">
        <f>IF(S170-MIN(S170,MAX(0,$B170-SUMPRODUCT(($T170:$AA170&lt;AA170)*$L170:$S170)))&lt;=0.005,0,S170-MIN(S170,MAX(0,$B170-SUMPRODUCT(($T170:$AA170&lt;AA170)*$L170:$S170))))</f>
        <v/>
      </c>
    </row>
    <row r="171">
      <c r="A171" t="n">
        <v>168</v>
      </c>
      <c r="B171">
        <f>Debts!$B$4-(SUM($D171:$K171)-SUM($L171:$S171))</f>
        <v/>
      </c>
      <c r="C171">
        <f>SUM($AB171:$AI171)</f>
        <v/>
      </c>
      <c r="D171">
        <f>IF(N(AB170)&gt;0,N(AB170)*(1+N(Debts!$C$7)/1200),0)</f>
        <v/>
      </c>
      <c r="E171">
        <f>IF(N(AC170)&gt;0,N(AC170)*(1+N(Debts!$C$8)/1200),0)</f>
        <v/>
      </c>
      <c r="F171">
        <f>IF(N(AD170)&gt;0,N(AD170)*(1+N(Debts!$C$9)/1200),0)</f>
        <v/>
      </c>
      <c r="G171">
        <f>IF(N(AE170)&gt;0,N(AE170)*(1+N(Debts!$C$10)/1200),0)</f>
        <v/>
      </c>
      <c r="H171">
        <f>IF(N(AF170)&gt;0,N(AF170)*(1+N(Debts!$C$11)/1200),0)</f>
        <v/>
      </c>
      <c r="I171">
        <f>IF(N(AG170)&gt;0,N(AG170)*(1+N(Debts!$C$12)/1200),0)</f>
        <v/>
      </c>
      <c r="J171">
        <f>IF(N(AH170)&gt;0,N(AH170)*(1+N(Debts!$C$13)/1200),0)</f>
        <v/>
      </c>
      <c r="K171">
        <f>IF(N(AI170)&gt;0,N(AI170)*(1+N(Debts!$C$14)/1200),0)</f>
        <v/>
      </c>
      <c r="L171">
        <f>D171-MIN(N(Debts!$D$7),D171)</f>
        <v/>
      </c>
      <c r="M171">
        <f>E171-MIN(N(Debts!$D$8),E171)</f>
        <v/>
      </c>
      <c r="N171">
        <f>F171-MIN(N(Debts!$D$9),F171)</f>
        <v/>
      </c>
      <c r="O171">
        <f>G171-MIN(N(Debts!$D$10),G171)</f>
        <v/>
      </c>
      <c r="P171">
        <f>H171-MIN(N(Debts!$D$11),H171)</f>
        <v/>
      </c>
      <c r="Q171">
        <f>I171-MIN(N(Debts!$D$12),I171)</f>
        <v/>
      </c>
      <c r="R171">
        <f>J171-MIN(N(Debts!$D$13),J171)</f>
        <v/>
      </c>
      <c r="S171">
        <f>K171-MIN(N(Debts!$D$14),K171)</f>
        <v/>
      </c>
      <c r="T171">
        <f>IF(L171&lt;=0.005,99,1+SUMPRODUCT(($L171:$S171&gt;0.005)*(($L2:$S2&gt;L$2)+($L2:$S2=L$2)*($L171:$S171&lt;L171)+($L2:$S2=L$2)*($L171:$S171=L171)*($L1:$S1&lt;L$1))))</f>
        <v/>
      </c>
      <c r="U171">
        <f>IF(M171&lt;=0.005,99,1+SUMPRODUCT(($L171:$S171&gt;0.005)*(($L2:$S2&gt;M$2)+($L2:$S2=M$2)*($L171:$S171&lt;M171)+($L2:$S2=M$2)*($L171:$S171=M171)*($L1:$S1&lt;M$1))))</f>
        <v/>
      </c>
      <c r="V171">
        <f>IF(N171&lt;=0.005,99,1+SUMPRODUCT(($L171:$S171&gt;0.005)*(($L2:$S2&gt;N$2)+($L2:$S2=N$2)*($L171:$S171&lt;N171)+($L2:$S2=N$2)*($L171:$S171=N171)*($L1:$S1&lt;N$1))))</f>
        <v/>
      </c>
      <c r="W171">
        <f>IF(O171&lt;=0.005,99,1+SUMPRODUCT(($L171:$S171&gt;0.005)*(($L2:$S2&gt;O$2)+($L2:$S2=O$2)*($L171:$S171&lt;O171)+($L2:$S2=O$2)*($L171:$S171=O171)*($L1:$S1&lt;O$1))))</f>
        <v/>
      </c>
      <c r="X171">
        <f>IF(P171&lt;=0.005,99,1+SUMPRODUCT(($L171:$S171&gt;0.005)*(($L2:$S2&gt;P$2)+($L2:$S2=P$2)*($L171:$S171&lt;P171)+($L2:$S2=P$2)*($L171:$S171=P171)*($L1:$S1&lt;P$1))))</f>
        <v/>
      </c>
      <c r="Y171">
        <f>IF(Q171&lt;=0.005,99,1+SUMPRODUCT(($L171:$S171&gt;0.005)*(($L2:$S2&gt;Q$2)+($L2:$S2=Q$2)*($L171:$S171&lt;Q171)+($L2:$S2=Q$2)*($L171:$S171=Q171)*($L1:$S1&lt;Q$1))))</f>
        <v/>
      </c>
      <c r="Z171">
        <f>IF(R171&lt;=0.005,99,1+SUMPRODUCT(($L171:$S171&gt;0.005)*(($L2:$S2&gt;R$2)+($L2:$S2=R$2)*($L171:$S171&lt;R171)+($L2:$S2=R$2)*($L171:$S171=R171)*($L1:$S1&lt;R$1))))</f>
        <v/>
      </c>
      <c r="AA171">
        <f>IF(S171&lt;=0.005,99,1+SUMPRODUCT(($L171:$S171&gt;0.005)*(($L2:$S2&gt;S$2)+($L2:$S2=S$2)*($L171:$S171&lt;S171)+($L2:$S2=S$2)*($L171:$S171=S171)*($L1:$S1&lt;S$1))))</f>
        <v/>
      </c>
      <c r="AB171">
        <f>IF(L171-MIN(L171,MAX(0,$B171-SUMPRODUCT(($T171:$AA171&lt;T171)*$L171:$S171)))&lt;=0.005,0,L171-MIN(L171,MAX(0,$B171-SUMPRODUCT(($T171:$AA171&lt;T171)*$L171:$S171))))</f>
        <v/>
      </c>
      <c r="AC171">
        <f>IF(M171-MIN(M171,MAX(0,$B171-SUMPRODUCT(($T171:$AA171&lt;U171)*$L171:$S171)))&lt;=0.005,0,M171-MIN(M171,MAX(0,$B171-SUMPRODUCT(($T171:$AA171&lt;U171)*$L171:$S171))))</f>
        <v/>
      </c>
      <c r="AD171">
        <f>IF(N171-MIN(N171,MAX(0,$B171-SUMPRODUCT(($T171:$AA171&lt;V171)*$L171:$S171)))&lt;=0.005,0,N171-MIN(N171,MAX(0,$B171-SUMPRODUCT(($T171:$AA171&lt;V171)*$L171:$S171))))</f>
        <v/>
      </c>
      <c r="AE171">
        <f>IF(O171-MIN(O171,MAX(0,$B171-SUMPRODUCT(($T171:$AA171&lt;W171)*$L171:$S171)))&lt;=0.005,0,O171-MIN(O171,MAX(0,$B171-SUMPRODUCT(($T171:$AA171&lt;W171)*$L171:$S171))))</f>
        <v/>
      </c>
      <c r="AF171">
        <f>IF(P171-MIN(P171,MAX(0,$B171-SUMPRODUCT(($T171:$AA171&lt;X171)*$L171:$S171)))&lt;=0.005,0,P171-MIN(P171,MAX(0,$B171-SUMPRODUCT(($T171:$AA171&lt;X171)*$L171:$S171))))</f>
        <v/>
      </c>
      <c r="AG171">
        <f>IF(Q171-MIN(Q171,MAX(0,$B171-SUMPRODUCT(($T171:$AA171&lt;Y171)*$L171:$S171)))&lt;=0.005,0,Q171-MIN(Q171,MAX(0,$B171-SUMPRODUCT(($T171:$AA171&lt;Y171)*$L171:$S171))))</f>
        <v/>
      </c>
      <c r="AH171">
        <f>IF(R171-MIN(R171,MAX(0,$B171-SUMPRODUCT(($T171:$AA171&lt;Z171)*$L171:$S171)))&lt;=0.005,0,R171-MIN(R171,MAX(0,$B171-SUMPRODUCT(($T171:$AA171&lt;Z171)*$L171:$S171))))</f>
        <v/>
      </c>
      <c r="AI171">
        <f>IF(S171-MIN(S171,MAX(0,$B171-SUMPRODUCT(($T171:$AA171&lt;AA171)*$L171:$S171)))&lt;=0.005,0,S171-MIN(S171,MAX(0,$B171-SUMPRODUCT(($T171:$AA171&lt;AA171)*$L171:$S171))))</f>
        <v/>
      </c>
    </row>
    <row r="172">
      <c r="A172" t="n">
        <v>169</v>
      </c>
      <c r="B172">
        <f>Debts!$B$4-(SUM($D172:$K172)-SUM($L172:$S172))</f>
        <v/>
      </c>
      <c r="C172">
        <f>SUM($AB172:$AI172)</f>
        <v/>
      </c>
      <c r="D172">
        <f>IF(N(AB171)&gt;0,N(AB171)*(1+N(Debts!$C$7)/1200),0)</f>
        <v/>
      </c>
      <c r="E172">
        <f>IF(N(AC171)&gt;0,N(AC171)*(1+N(Debts!$C$8)/1200),0)</f>
        <v/>
      </c>
      <c r="F172">
        <f>IF(N(AD171)&gt;0,N(AD171)*(1+N(Debts!$C$9)/1200),0)</f>
        <v/>
      </c>
      <c r="G172">
        <f>IF(N(AE171)&gt;0,N(AE171)*(1+N(Debts!$C$10)/1200),0)</f>
        <v/>
      </c>
      <c r="H172">
        <f>IF(N(AF171)&gt;0,N(AF171)*(1+N(Debts!$C$11)/1200),0)</f>
        <v/>
      </c>
      <c r="I172">
        <f>IF(N(AG171)&gt;0,N(AG171)*(1+N(Debts!$C$12)/1200),0)</f>
        <v/>
      </c>
      <c r="J172">
        <f>IF(N(AH171)&gt;0,N(AH171)*(1+N(Debts!$C$13)/1200),0)</f>
        <v/>
      </c>
      <c r="K172">
        <f>IF(N(AI171)&gt;0,N(AI171)*(1+N(Debts!$C$14)/1200),0)</f>
        <v/>
      </c>
      <c r="L172">
        <f>D172-MIN(N(Debts!$D$7),D172)</f>
        <v/>
      </c>
      <c r="M172">
        <f>E172-MIN(N(Debts!$D$8),E172)</f>
        <v/>
      </c>
      <c r="N172">
        <f>F172-MIN(N(Debts!$D$9),F172)</f>
        <v/>
      </c>
      <c r="O172">
        <f>G172-MIN(N(Debts!$D$10),G172)</f>
        <v/>
      </c>
      <c r="P172">
        <f>H172-MIN(N(Debts!$D$11),H172)</f>
        <v/>
      </c>
      <c r="Q172">
        <f>I172-MIN(N(Debts!$D$12),I172)</f>
        <v/>
      </c>
      <c r="R172">
        <f>J172-MIN(N(Debts!$D$13),J172)</f>
        <v/>
      </c>
      <c r="S172">
        <f>K172-MIN(N(Debts!$D$14),K172)</f>
        <v/>
      </c>
      <c r="T172">
        <f>IF(L172&lt;=0.005,99,1+SUMPRODUCT(($L172:$S172&gt;0.005)*(($L2:$S2&gt;L$2)+($L2:$S2=L$2)*($L172:$S172&lt;L172)+($L2:$S2=L$2)*($L172:$S172=L172)*($L1:$S1&lt;L$1))))</f>
        <v/>
      </c>
      <c r="U172">
        <f>IF(M172&lt;=0.005,99,1+SUMPRODUCT(($L172:$S172&gt;0.005)*(($L2:$S2&gt;M$2)+($L2:$S2=M$2)*($L172:$S172&lt;M172)+($L2:$S2=M$2)*($L172:$S172=M172)*($L1:$S1&lt;M$1))))</f>
        <v/>
      </c>
      <c r="V172">
        <f>IF(N172&lt;=0.005,99,1+SUMPRODUCT(($L172:$S172&gt;0.005)*(($L2:$S2&gt;N$2)+($L2:$S2=N$2)*($L172:$S172&lt;N172)+($L2:$S2=N$2)*($L172:$S172=N172)*($L1:$S1&lt;N$1))))</f>
        <v/>
      </c>
      <c r="W172">
        <f>IF(O172&lt;=0.005,99,1+SUMPRODUCT(($L172:$S172&gt;0.005)*(($L2:$S2&gt;O$2)+($L2:$S2=O$2)*($L172:$S172&lt;O172)+($L2:$S2=O$2)*($L172:$S172=O172)*($L1:$S1&lt;O$1))))</f>
        <v/>
      </c>
      <c r="X172">
        <f>IF(P172&lt;=0.005,99,1+SUMPRODUCT(($L172:$S172&gt;0.005)*(($L2:$S2&gt;P$2)+($L2:$S2=P$2)*($L172:$S172&lt;P172)+($L2:$S2=P$2)*($L172:$S172=P172)*($L1:$S1&lt;P$1))))</f>
        <v/>
      </c>
      <c r="Y172">
        <f>IF(Q172&lt;=0.005,99,1+SUMPRODUCT(($L172:$S172&gt;0.005)*(($L2:$S2&gt;Q$2)+($L2:$S2=Q$2)*($L172:$S172&lt;Q172)+($L2:$S2=Q$2)*($L172:$S172=Q172)*($L1:$S1&lt;Q$1))))</f>
        <v/>
      </c>
      <c r="Z172">
        <f>IF(R172&lt;=0.005,99,1+SUMPRODUCT(($L172:$S172&gt;0.005)*(($L2:$S2&gt;R$2)+($L2:$S2=R$2)*($L172:$S172&lt;R172)+($L2:$S2=R$2)*($L172:$S172=R172)*($L1:$S1&lt;R$1))))</f>
        <v/>
      </c>
      <c r="AA172">
        <f>IF(S172&lt;=0.005,99,1+SUMPRODUCT(($L172:$S172&gt;0.005)*(($L2:$S2&gt;S$2)+($L2:$S2=S$2)*($L172:$S172&lt;S172)+($L2:$S2=S$2)*($L172:$S172=S172)*($L1:$S1&lt;S$1))))</f>
        <v/>
      </c>
      <c r="AB172">
        <f>IF(L172-MIN(L172,MAX(0,$B172-SUMPRODUCT(($T172:$AA172&lt;T172)*$L172:$S172)))&lt;=0.005,0,L172-MIN(L172,MAX(0,$B172-SUMPRODUCT(($T172:$AA172&lt;T172)*$L172:$S172))))</f>
        <v/>
      </c>
      <c r="AC172">
        <f>IF(M172-MIN(M172,MAX(0,$B172-SUMPRODUCT(($T172:$AA172&lt;U172)*$L172:$S172)))&lt;=0.005,0,M172-MIN(M172,MAX(0,$B172-SUMPRODUCT(($T172:$AA172&lt;U172)*$L172:$S172))))</f>
        <v/>
      </c>
      <c r="AD172">
        <f>IF(N172-MIN(N172,MAX(0,$B172-SUMPRODUCT(($T172:$AA172&lt;V172)*$L172:$S172)))&lt;=0.005,0,N172-MIN(N172,MAX(0,$B172-SUMPRODUCT(($T172:$AA172&lt;V172)*$L172:$S172))))</f>
        <v/>
      </c>
      <c r="AE172">
        <f>IF(O172-MIN(O172,MAX(0,$B172-SUMPRODUCT(($T172:$AA172&lt;W172)*$L172:$S172)))&lt;=0.005,0,O172-MIN(O172,MAX(0,$B172-SUMPRODUCT(($T172:$AA172&lt;W172)*$L172:$S172))))</f>
        <v/>
      </c>
      <c r="AF172">
        <f>IF(P172-MIN(P172,MAX(0,$B172-SUMPRODUCT(($T172:$AA172&lt;X172)*$L172:$S172)))&lt;=0.005,0,P172-MIN(P172,MAX(0,$B172-SUMPRODUCT(($T172:$AA172&lt;X172)*$L172:$S172))))</f>
        <v/>
      </c>
      <c r="AG172">
        <f>IF(Q172-MIN(Q172,MAX(0,$B172-SUMPRODUCT(($T172:$AA172&lt;Y172)*$L172:$S172)))&lt;=0.005,0,Q172-MIN(Q172,MAX(0,$B172-SUMPRODUCT(($T172:$AA172&lt;Y172)*$L172:$S172))))</f>
        <v/>
      </c>
      <c r="AH172">
        <f>IF(R172-MIN(R172,MAX(0,$B172-SUMPRODUCT(($T172:$AA172&lt;Z172)*$L172:$S172)))&lt;=0.005,0,R172-MIN(R172,MAX(0,$B172-SUMPRODUCT(($T172:$AA172&lt;Z172)*$L172:$S172))))</f>
        <v/>
      </c>
      <c r="AI172">
        <f>IF(S172-MIN(S172,MAX(0,$B172-SUMPRODUCT(($T172:$AA172&lt;AA172)*$L172:$S172)))&lt;=0.005,0,S172-MIN(S172,MAX(0,$B172-SUMPRODUCT(($T172:$AA172&lt;AA172)*$L172:$S172))))</f>
        <v/>
      </c>
    </row>
    <row r="173">
      <c r="A173" t="n">
        <v>170</v>
      </c>
      <c r="B173">
        <f>Debts!$B$4-(SUM($D173:$K173)-SUM($L173:$S173))</f>
        <v/>
      </c>
      <c r="C173">
        <f>SUM($AB173:$AI173)</f>
        <v/>
      </c>
      <c r="D173">
        <f>IF(N(AB172)&gt;0,N(AB172)*(1+N(Debts!$C$7)/1200),0)</f>
        <v/>
      </c>
      <c r="E173">
        <f>IF(N(AC172)&gt;0,N(AC172)*(1+N(Debts!$C$8)/1200),0)</f>
        <v/>
      </c>
      <c r="F173">
        <f>IF(N(AD172)&gt;0,N(AD172)*(1+N(Debts!$C$9)/1200),0)</f>
        <v/>
      </c>
      <c r="G173">
        <f>IF(N(AE172)&gt;0,N(AE172)*(1+N(Debts!$C$10)/1200),0)</f>
        <v/>
      </c>
      <c r="H173">
        <f>IF(N(AF172)&gt;0,N(AF172)*(1+N(Debts!$C$11)/1200),0)</f>
        <v/>
      </c>
      <c r="I173">
        <f>IF(N(AG172)&gt;0,N(AG172)*(1+N(Debts!$C$12)/1200),0)</f>
        <v/>
      </c>
      <c r="J173">
        <f>IF(N(AH172)&gt;0,N(AH172)*(1+N(Debts!$C$13)/1200),0)</f>
        <v/>
      </c>
      <c r="K173">
        <f>IF(N(AI172)&gt;0,N(AI172)*(1+N(Debts!$C$14)/1200),0)</f>
        <v/>
      </c>
      <c r="L173">
        <f>D173-MIN(N(Debts!$D$7),D173)</f>
        <v/>
      </c>
      <c r="M173">
        <f>E173-MIN(N(Debts!$D$8),E173)</f>
        <v/>
      </c>
      <c r="N173">
        <f>F173-MIN(N(Debts!$D$9),F173)</f>
        <v/>
      </c>
      <c r="O173">
        <f>G173-MIN(N(Debts!$D$10),G173)</f>
        <v/>
      </c>
      <c r="P173">
        <f>H173-MIN(N(Debts!$D$11),H173)</f>
        <v/>
      </c>
      <c r="Q173">
        <f>I173-MIN(N(Debts!$D$12),I173)</f>
        <v/>
      </c>
      <c r="R173">
        <f>J173-MIN(N(Debts!$D$13),J173)</f>
        <v/>
      </c>
      <c r="S173">
        <f>K173-MIN(N(Debts!$D$14),K173)</f>
        <v/>
      </c>
      <c r="T173">
        <f>IF(L173&lt;=0.005,99,1+SUMPRODUCT(($L173:$S173&gt;0.005)*(($L2:$S2&gt;L$2)+($L2:$S2=L$2)*($L173:$S173&lt;L173)+($L2:$S2=L$2)*($L173:$S173=L173)*($L1:$S1&lt;L$1))))</f>
        <v/>
      </c>
      <c r="U173">
        <f>IF(M173&lt;=0.005,99,1+SUMPRODUCT(($L173:$S173&gt;0.005)*(($L2:$S2&gt;M$2)+($L2:$S2=M$2)*($L173:$S173&lt;M173)+($L2:$S2=M$2)*($L173:$S173=M173)*($L1:$S1&lt;M$1))))</f>
        <v/>
      </c>
      <c r="V173">
        <f>IF(N173&lt;=0.005,99,1+SUMPRODUCT(($L173:$S173&gt;0.005)*(($L2:$S2&gt;N$2)+($L2:$S2=N$2)*($L173:$S173&lt;N173)+($L2:$S2=N$2)*($L173:$S173=N173)*($L1:$S1&lt;N$1))))</f>
        <v/>
      </c>
      <c r="W173">
        <f>IF(O173&lt;=0.005,99,1+SUMPRODUCT(($L173:$S173&gt;0.005)*(($L2:$S2&gt;O$2)+($L2:$S2=O$2)*($L173:$S173&lt;O173)+($L2:$S2=O$2)*($L173:$S173=O173)*($L1:$S1&lt;O$1))))</f>
        <v/>
      </c>
      <c r="X173">
        <f>IF(P173&lt;=0.005,99,1+SUMPRODUCT(($L173:$S173&gt;0.005)*(($L2:$S2&gt;P$2)+($L2:$S2=P$2)*($L173:$S173&lt;P173)+($L2:$S2=P$2)*($L173:$S173=P173)*($L1:$S1&lt;P$1))))</f>
        <v/>
      </c>
      <c r="Y173">
        <f>IF(Q173&lt;=0.005,99,1+SUMPRODUCT(($L173:$S173&gt;0.005)*(($L2:$S2&gt;Q$2)+($L2:$S2=Q$2)*($L173:$S173&lt;Q173)+($L2:$S2=Q$2)*($L173:$S173=Q173)*($L1:$S1&lt;Q$1))))</f>
        <v/>
      </c>
      <c r="Z173">
        <f>IF(R173&lt;=0.005,99,1+SUMPRODUCT(($L173:$S173&gt;0.005)*(($L2:$S2&gt;R$2)+($L2:$S2=R$2)*($L173:$S173&lt;R173)+($L2:$S2=R$2)*($L173:$S173=R173)*($L1:$S1&lt;R$1))))</f>
        <v/>
      </c>
      <c r="AA173">
        <f>IF(S173&lt;=0.005,99,1+SUMPRODUCT(($L173:$S173&gt;0.005)*(($L2:$S2&gt;S$2)+($L2:$S2=S$2)*($L173:$S173&lt;S173)+($L2:$S2=S$2)*($L173:$S173=S173)*($L1:$S1&lt;S$1))))</f>
        <v/>
      </c>
      <c r="AB173">
        <f>IF(L173-MIN(L173,MAX(0,$B173-SUMPRODUCT(($T173:$AA173&lt;T173)*$L173:$S173)))&lt;=0.005,0,L173-MIN(L173,MAX(0,$B173-SUMPRODUCT(($T173:$AA173&lt;T173)*$L173:$S173))))</f>
        <v/>
      </c>
      <c r="AC173">
        <f>IF(M173-MIN(M173,MAX(0,$B173-SUMPRODUCT(($T173:$AA173&lt;U173)*$L173:$S173)))&lt;=0.005,0,M173-MIN(M173,MAX(0,$B173-SUMPRODUCT(($T173:$AA173&lt;U173)*$L173:$S173))))</f>
        <v/>
      </c>
      <c r="AD173">
        <f>IF(N173-MIN(N173,MAX(0,$B173-SUMPRODUCT(($T173:$AA173&lt;V173)*$L173:$S173)))&lt;=0.005,0,N173-MIN(N173,MAX(0,$B173-SUMPRODUCT(($T173:$AA173&lt;V173)*$L173:$S173))))</f>
        <v/>
      </c>
      <c r="AE173">
        <f>IF(O173-MIN(O173,MAX(0,$B173-SUMPRODUCT(($T173:$AA173&lt;W173)*$L173:$S173)))&lt;=0.005,0,O173-MIN(O173,MAX(0,$B173-SUMPRODUCT(($T173:$AA173&lt;W173)*$L173:$S173))))</f>
        <v/>
      </c>
      <c r="AF173">
        <f>IF(P173-MIN(P173,MAX(0,$B173-SUMPRODUCT(($T173:$AA173&lt;X173)*$L173:$S173)))&lt;=0.005,0,P173-MIN(P173,MAX(0,$B173-SUMPRODUCT(($T173:$AA173&lt;X173)*$L173:$S173))))</f>
        <v/>
      </c>
      <c r="AG173">
        <f>IF(Q173-MIN(Q173,MAX(0,$B173-SUMPRODUCT(($T173:$AA173&lt;Y173)*$L173:$S173)))&lt;=0.005,0,Q173-MIN(Q173,MAX(0,$B173-SUMPRODUCT(($T173:$AA173&lt;Y173)*$L173:$S173))))</f>
        <v/>
      </c>
      <c r="AH173">
        <f>IF(R173-MIN(R173,MAX(0,$B173-SUMPRODUCT(($T173:$AA173&lt;Z173)*$L173:$S173)))&lt;=0.005,0,R173-MIN(R173,MAX(0,$B173-SUMPRODUCT(($T173:$AA173&lt;Z173)*$L173:$S173))))</f>
        <v/>
      </c>
      <c r="AI173">
        <f>IF(S173-MIN(S173,MAX(0,$B173-SUMPRODUCT(($T173:$AA173&lt;AA173)*$L173:$S173)))&lt;=0.005,0,S173-MIN(S173,MAX(0,$B173-SUMPRODUCT(($T173:$AA173&lt;AA173)*$L173:$S173))))</f>
        <v/>
      </c>
    </row>
    <row r="174">
      <c r="A174" t="n">
        <v>171</v>
      </c>
      <c r="B174">
        <f>Debts!$B$4-(SUM($D174:$K174)-SUM($L174:$S174))</f>
        <v/>
      </c>
      <c r="C174">
        <f>SUM($AB174:$AI174)</f>
        <v/>
      </c>
      <c r="D174">
        <f>IF(N(AB173)&gt;0,N(AB173)*(1+N(Debts!$C$7)/1200),0)</f>
        <v/>
      </c>
      <c r="E174">
        <f>IF(N(AC173)&gt;0,N(AC173)*(1+N(Debts!$C$8)/1200),0)</f>
        <v/>
      </c>
      <c r="F174">
        <f>IF(N(AD173)&gt;0,N(AD173)*(1+N(Debts!$C$9)/1200),0)</f>
        <v/>
      </c>
      <c r="G174">
        <f>IF(N(AE173)&gt;0,N(AE173)*(1+N(Debts!$C$10)/1200),0)</f>
        <v/>
      </c>
      <c r="H174">
        <f>IF(N(AF173)&gt;0,N(AF173)*(1+N(Debts!$C$11)/1200),0)</f>
        <v/>
      </c>
      <c r="I174">
        <f>IF(N(AG173)&gt;0,N(AG173)*(1+N(Debts!$C$12)/1200),0)</f>
        <v/>
      </c>
      <c r="J174">
        <f>IF(N(AH173)&gt;0,N(AH173)*(1+N(Debts!$C$13)/1200),0)</f>
        <v/>
      </c>
      <c r="K174">
        <f>IF(N(AI173)&gt;0,N(AI173)*(1+N(Debts!$C$14)/1200),0)</f>
        <v/>
      </c>
      <c r="L174">
        <f>D174-MIN(N(Debts!$D$7),D174)</f>
        <v/>
      </c>
      <c r="M174">
        <f>E174-MIN(N(Debts!$D$8),E174)</f>
        <v/>
      </c>
      <c r="N174">
        <f>F174-MIN(N(Debts!$D$9),F174)</f>
        <v/>
      </c>
      <c r="O174">
        <f>G174-MIN(N(Debts!$D$10),G174)</f>
        <v/>
      </c>
      <c r="P174">
        <f>H174-MIN(N(Debts!$D$11),H174)</f>
        <v/>
      </c>
      <c r="Q174">
        <f>I174-MIN(N(Debts!$D$12),I174)</f>
        <v/>
      </c>
      <c r="R174">
        <f>J174-MIN(N(Debts!$D$13),J174)</f>
        <v/>
      </c>
      <c r="S174">
        <f>K174-MIN(N(Debts!$D$14),K174)</f>
        <v/>
      </c>
      <c r="T174">
        <f>IF(L174&lt;=0.005,99,1+SUMPRODUCT(($L174:$S174&gt;0.005)*(($L2:$S2&gt;L$2)+($L2:$S2=L$2)*($L174:$S174&lt;L174)+($L2:$S2=L$2)*($L174:$S174=L174)*($L1:$S1&lt;L$1))))</f>
        <v/>
      </c>
      <c r="U174">
        <f>IF(M174&lt;=0.005,99,1+SUMPRODUCT(($L174:$S174&gt;0.005)*(($L2:$S2&gt;M$2)+($L2:$S2=M$2)*($L174:$S174&lt;M174)+($L2:$S2=M$2)*($L174:$S174=M174)*($L1:$S1&lt;M$1))))</f>
        <v/>
      </c>
      <c r="V174">
        <f>IF(N174&lt;=0.005,99,1+SUMPRODUCT(($L174:$S174&gt;0.005)*(($L2:$S2&gt;N$2)+($L2:$S2=N$2)*($L174:$S174&lt;N174)+($L2:$S2=N$2)*($L174:$S174=N174)*($L1:$S1&lt;N$1))))</f>
        <v/>
      </c>
      <c r="W174">
        <f>IF(O174&lt;=0.005,99,1+SUMPRODUCT(($L174:$S174&gt;0.005)*(($L2:$S2&gt;O$2)+($L2:$S2=O$2)*($L174:$S174&lt;O174)+($L2:$S2=O$2)*($L174:$S174=O174)*($L1:$S1&lt;O$1))))</f>
        <v/>
      </c>
      <c r="X174">
        <f>IF(P174&lt;=0.005,99,1+SUMPRODUCT(($L174:$S174&gt;0.005)*(($L2:$S2&gt;P$2)+($L2:$S2=P$2)*($L174:$S174&lt;P174)+($L2:$S2=P$2)*($L174:$S174=P174)*($L1:$S1&lt;P$1))))</f>
        <v/>
      </c>
      <c r="Y174">
        <f>IF(Q174&lt;=0.005,99,1+SUMPRODUCT(($L174:$S174&gt;0.005)*(($L2:$S2&gt;Q$2)+($L2:$S2=Q$2)*($L174:$S174&lt;Q174)+($L2:$S2=Q$2)*($L174:$S174=Q174)*($L1:$S1&lt;Q$1))))</f>
        <v/>
      </c>
      <c r="Z174">
        <f>IF(R174&lt;=0.005,99,1+SUMPRODUCT(($L174:$S174&gt;0.005)*(($L2:$S2&gt;R$2)+($L2:$S2=R$2)*($L174:$S174&lt;R174)+($L2:$S2=R$2)*($L174:$S174=R174)*($L1:$S1&lt;R$1))))</f>
        <v/>
      </c>
      <c r="AA174">
        <f>IF(S174&lt;=0.005,99,1+SUMPRODUCT(($L174:$S174&gt;0.005)*(($L2:$S2&gt;S$2)+($L2:$S2=S$2)*($L174:$S174&lt;S174)+($L2:$S2=S$2)*($L174:$S174=S174)*($L1:$S1&lt;S$1))))</f>
        <v/>
      </c>
      <c r="AB174">
        <f>IF(L174-MIN(L174,MAX(0,$B174-SUMPRODUCT(($T174:$AA174&lt;T174)*$L174:$S174)))&lt;=0.005,0,L174-MIN(L174,MAX(0,$B174-SUMPRODUCT(($T174:$AA174&lt;T174)*$L174:$S174))))</f>
        <v/>
      </c>
      <c r="AC174">
        <f>IF(M174-MIN(M174,MAX(0,$B174-SUMPRODUCT(($T174:$AA174&lt;U174)*$L174:$S174)))&lt;=0.005,0,M174-MIN(M174,MAX(0,$B174-SUMPRODUCT(($T174:$AA174&lt;U174)*$L174:$S174))))</f>
        <v/>
      </c>
      <c r="AD174">
        <f>IF(N174-MIN(N174,MAX(0,$B174-SUMPRODUCT(($T174:$AA174&lt;V174)*$L174:$S174)))&lt;=0.005,0,N174-MIN(N174,MAX(0,$B174-SUMPRODUCT(($T174:$AA174&lt;V174)*$L174:$S174))))</f>
        <v/>
      </c>
      <c r="AE174">
        <f>IF(O174-MIN(O174,MAX(0,$B174-SUMPRODUCT(($T174:$AA174&lt;W174)*$L174:$S174)))&lt;=0.005,0,O174-MIN(O174,MAX(0,$B174-SUMPRODUCT(($T174:$AA174&lt;W174)*$L174:$S174))))</f>
        <v/>
      </c>
      <c r="AF174">
        <f>IF(P174-MIN(P174,MAX(0,$B174-SUMPRODUCT(($T174:$AA174&lt;X174)*$L174:$S174)))&lt;=0.005,0,P174-MIN(P174,MAX(0,$B174-SUMPRODUCT(($T174:$AA174&lt;X174)*$L174:$S174))))</f>
        <v/>
      </c>
      <c r="AG174">
        <f>IF(Q174-MIN(Q174,MAX(0,$B174-SUMPRODUCT(($T174:$AA174&lt;Y174)*$L174:$S174)))&lt;=0.005,0,Q174-MIN(Q174,MAX(0,$B174-SUMPRODUCT(($T174:$AA174&lt;Y174)*$L174:$S174))))</f>
        <v/>
      </c>
      <c r="AH174">
        <f>IF(R174-MIN(R174,MAX(0,$B174-SUMPRODUCT(($T174:$AA174&lt;Z174)*$L174:$S174)))&lt;=0.005,0,R174-MIN(R174,MAX(0,$B174-SUMPRODUCT(($T174:$AA174&lt;Z174)*$L174:$S174))))</f>
        <v/>
      </c>
      <c r="AI174">
        <f>IF(S174-MIN(S174,MAX(0,$B174-SUMPRODUCT(($T174:$AA174&lt;AA174)*$L174:$S174)))&lt;=0.005,0,S174-MIN(S174,MAX(0,$B174-SUMPRODUCT(($T174:$AA174&lt;AA174)*$L174:$S174))))</f>
        <v/>
      </c>
    </row>
    <row r="175">
      <c r="A175" t="n">
        <v>172</v>
      </c>
      <c r="B175">
        <f>Debts!$B$4-(SUM($D175:$K175)-SUM($L175:$S175))</f>
        <v/>
      </c>
      <c r="C175">
        <f>SUM($AB175:$AI175)</f>
        <v/>
      </c>
      <c r="D175">
        <f>IF(N(AB174)&gt;0,N(AB174)*(1+N(Debts!$C$7)/1200),0)</f>
        <v/>
      </c>
      <c r="E175">
        <f>IF(N(AC174)&gt;0,N(AC174)*(1+N(Debts!$C$8)/1200),0)</f>
        <v/>
      </c>
      <c r="F175">
        <f>IF(N(AD174)&gt;0,N(AD174)*(1+N(Debts!$C$9)/1200),0)</f>
        <v/>
      </c>
      <c r="G175">
        <f>IF(N(AE174)&gt;0,N(AE174)*(1+N(Debts!$C$10)/1200),0)</f>
        <v/>
      </c>
      <c r="H175">
        <f>IF(N(AF174)&gt;0,N(AF174)*(1+N(Debts!$C$11)/1200),0)</f>
        <v/>
      </c>
      <c r="I175">
        <f>IF(N(AG174)&gt;0,N(AG174)*(1+N(Debts!$C$12)/1200),0)</f>
        <v/>
      </c>
      <c r="J175">
        <f>IF(N(AH174)&gt;0,N(AH174)*(1+N(Debts!$C$13)/1200),0)</f>
        <v/>
      </c>
      <c r="K175">
        <f>IF(N(AI174)&gt;0,N(AI174)*(1+N(Debts!$C$14)/1200),0)</f>
        <v/>
      </c>
      <c r="L175">
        <f>D175-MIN(N(Debts!$D$7),D175)</f>
        <v/>
      </c>
      <c r="M175">
        <f>E175-MIN(N(Debts!$D$8),E175)</f>
        <v/>
      </c>
      <c r="N175">
        <f>F175-MIN(N(Debts!$D$9),F175)</f>
        <v/>
      </c>
      <c r="O175">
        <f>G175-MIN(N(Debts!$D$10),G175)</f>
        <v/>
      </c>
      <c r="P175">
        <f>H175-MIN(N(Debts!$D$11),H175)</f>
        <v/>
      </c>
      <c r="Q175">
        <f>I175-MIN(N(Debts!$D$12),I175)</f>
        <v/>
      </c>
      <c r="R175">
        <f>J175-MIN(N(Debts!$D$13),J175)</f>
        <v/>
      </c>
      <c r="S175">
        <f>K175-MIN(N(Debts!$D$14),K175)</f>
        <v/>
      </c>
      <c r="T175">
        <f>IF(L175&lt;=0.005,99,1+SUMPRODUCT(($L175:$S175&gt;0.005)*(($L2:$S2&gt;L$2)+($L2:$S2=L$2)*($L175:$S175&lt;L175)+($L2:$S2=L$2)*($L175:$S175=L175)*($L1:$S1&lt;L$1))))</f>
        <v/>
      </c>
      <c r="U175">
        <f>IF(M175&lt;=0.005,99,1+SUMPRODUCT(($L175:$S175&gt;0.005)*(($L2:$S2&gt;M$2)+($L2:$S2=M$2)*($L175:$S175&lt;M175)+($L2:$S2=M$2)*($L175:$S175=M175)*($L1:$S1&lt;M$1))))</f>
        <v/>
      </c>
      <c r="V175">
        <f>IF(N175&lt;=0.005,99,1+SUMPRODUCT(($L175:$S175&gt;0.005)*(($L2:$S2&gt;N$2)+($L2:$S2=N$2)*($L175:$S175&lt;N175)+($L2:$S2=N$2)*($L175:$S175=N175)*($L1:$S1&lt;N$1))))</f>
        <v/>
      </c>
      <c r="W175">
        <f>IF(O175&lt;=0.005,99,1+SUMPRODUCT(($L175:$S175&gt;0.005)*(($L2:$S2&gt;O$2)+($L2:$S2=O$2)*($L175:$S175&lt;O175)+($L2:$S2=O$2)*($L175:$S175=O175)*($L1:$S1&lt;O$1))))</f>
        <v/>
      </c>
      <c r="X175">
        <f>IF(P175&lt;=0.005,99,1+SUMPRODUCT(($L175:$S175&gt;0.005)*(($L2:$S2&gt;P$2)+($L2:$S2=P$2)*($L175:$S175&lt;P175)+($L2:$S2=P$2)*($L175:$S175=P175)*($L1:$S1&lt;P$1))))</f>
        <v/>
      </c>
      <c r="Y175">
        <f>IF(Q175&lt;=0.005,99,1+SUMPRODUCT(($L175:$S175&gt;0.005)*(($L2:$S2&gt;Q$2)+($L2:$S2=Q$2)*($L175:$S175&lt;Q175)+($L2:$S2=Q$2)*($L175:$S175=Q175)*($L1:$S1&lt;Q$1))))</f>
        <v/>
      </c>
      <c r="Z175">
        <f>IF(R175&lt;=0.005,99,1+SUMPRODUCT(($L175:$S175&gt;0.005)*(($L2:$S2&gt;R$2)+($L2:$S2=R$2)*($L175:$S175&lt;R175)+($L2:$S2=R$2)*($L175:$S175=R175)*($L1:$S1&lt;R$1))))</f>
        <v/>
      </c>
      <c r="AA175">
        <f>IF(S175&lt;=0.005,99,1+SUMPRODUCT(($L175:$S175&gt;0.005)*(($L2:$S2&gt;S$2)+($L2:$S2=S$2)*($L175:$S175&lt;S175)+($L2:$S2=S$2)*($L175:$S175=S175)*($L1:$S1&lt;S$1))))</f>
        <v/>
      </c>
      <c r="AB175">
        <f>IF(L175-MIN(L175,MAX(0,$B175-SUMPRODUCT(($T175:$AA175&lt;T175)*$L175:$S175)))&lt;=0.005,0,L175-MIN(L175,MAX(0,$B175-SUMPRODUCT(($T175:$AA175&lt;T175)*$L175:$S175))))</f>
        <v/>
      </c>
      <c r="AC175">
        <f>IF(M175-MIN(M175,MAX(0,$B175-SUMPRODUCT(($T175:$AA175&lt;U175)*$L175:$S175)))&lt;=0.005,0,M175-MIN(M175,MAX(0,$B175-SUMPRODUCT(($T175:$AA175&lt;U175)*$L175:$S175))))</f>
        <v/>
      </c>
      <c r="AD175">
        <f>IF(N175-MIN(N175,MAX(0,$B175-SUMPRODUCT(($T175:$AA175&lt;V175)*$L175:$S175)))&lt;=0.005,0,N175-MIN(N175,MAX(0,$B175-SUMPRODUCT(($T175:$AA175&lt;V175)*$L175:$S175))))</f>
        <v/>
      </c>
      <c r="AE175">
        <f>IF(O175-MIN(O175,MAX(0,$B175-SUMPRODUCT(($T175:$AA175&lt;W175)*$L175:$S175)))&lt;=0.005,0,O175-MIN(O175,MAX(0,$B175-SUMPRODUCT(($T175:$AA175&lt;W175)*$L175:$S175))))</f>
        <v/>
      </c>
      <c r="AF175">
        <f>IF(P175-MIN(P175,MAX(0,$B175-SUMPRODUCT(($T175:$AA175&lt;X175)*$L175:$S175)))&lt;=0.005,0,P175-MIN(P175,MAX(0,$B175-SUMPRODUCT(($T175:$AA175&lt;X175)*$L175:$S175))))</f>
        <v/>
      </c>
      <c r="AG175">
        <f>IF(Q175-MIN(Q175,MAX(0,$B175-SUMPRODUCT(($T175:$AA175&lt;Y175)*$L175:$S175)))&lt;=0.005,0,Q175-MIN(Q175,MAX(0,$B175-SUMPRODUCT(($T175:$AA175&lt;Y175)*$L175:$S175))))</f>
        <v/>
      </c>
      <c r="AH175">
        <f>IF(R175-MIN(R175,MAX(0,$B175-SUMPRODUCT(($T175:$AA175&lt;Z175)*$L175:$S175)))&lt;=0.005,0,R175-MIN(R175,MAX(0,$B175-SUMPRODUCT(($T175:$AA175&lt;Z175)*$L175:$S175))))</f>
        <v/>
      </c>
      <c r="AI175">
        <f>IF(S175-MIN(S175,MAX(0,$B175-SUMPRODUCT(($T175:$AA175&lt;AA175)*$L175:$S175)))&lt;=0.005,0,S175-MIN(S175,MAX(0,$B175-SUMPRODUCT(($T175:$AA175&lt;AA175)*$L175:$S175))))</f>
        <v/>
      </c>
    </row>
    <row r="176">
      <c r="A176" t="n">
        <v>173</v>
      </c>
      <c r="B176">
        <f>Debts!$B$4-(SUM($D176:$K176)-SUM($L176:$S176))</f>
        <v/>
      </c>
      <c r="C176">
        <f>SUM($AB176:$AI176)</f>
        <v/>
      </c>
      <c r="D176">
        <f>IF(N(AB175)&gt;0,N(AB175)*(1+N(Debts!$C$7)/1200),0)</f>
        <v/>
      </c>
      <c r="E176">
        <f>IF(N(AC175)&gt;0,N(AC175)*(1+N(Debts!$C$8)/1200),0)</f>
        <v/>
      </c>
      <c r="F176">
        <f>IF(N(AD175)&gt;0,N(AD175)*(1+N(Debts!$C$9)/1200),0)</f>
        <v/>
      </c>
      <c r="G176">
        <f>IF(N(AE175)&gt;0,N(AE175)*(1+N(Debts!$C$10)/1200),0)</f>
        <v/>
      </c>
      <c r="H176">
        <f>IF(N(AF175)&gt;0,N(AF175)*(1+N(Debts!$C$11)/1200),0)</f>
        <v/>
      </c>
      <c r="I176">
        <f>IF(N(AG175)&gt;0,N(AG175)*(1+N(Debts!$C$12)/1200),0)</f>
        <v/>
      </c>
      <c r="J176">
        <f>IF(N(AH175)&gt;0,N(AH175)*(1+N(Debts!$C$13)/1200),0)</f>
        <v/>
      </c>
      <c r="K176">
        <f>IF(N(AI175)&gt;0,N(AI175)*(1+N(Debts!$C$14)/1200),0)</f>
        <v/>
      </c>
      <c r="L176">
        <f>D176-MIN(N(Debts!$D$7),D176)</f>
        <v/>
      </c>
      <c r="M176">
        <f>E176-MIN(N(Debts!$D$8),E176)</f>
        <v/>
      </c>
      <c r="N176">
        <f>F176-MIN(N(Debts!$D$9),F176)</f>
        <v/>
      </c>
      <c r="O176">
        <f>G176-MIN(N(Debts!$D$10),G176)</f>
        <v/>
      </c>
      <c r="P176">
        <f>H176-MIN(N(Debts!$D$11),H176)</f>
        <v/>
      </c>
      <c r="Q176">
        <f>I176-MIN(N(Debts!$D$12),I176)</f>
        <v/>
      </c>
      <c r="R176">
        <f>J176-MIN(N(Debts!$D$13),J176)</f>
        <v/>
      </c>
      <c r="S176">
        <f>K176-MIN(N(Debts!$D$14),K176)</f>
        <v/>
      </c>
      <c r="T176">
        <f>IF(L176&lt;=0.005,99,1+SUMPRODUCT(($L176:$S176&gt;0.005)*(($L2:$S2&gt;L$2)+($L2:$S2=L$2)*($L176:$S176&lt;L176)+($L2:$S2=L$2)*($L176:$S176=L176)*($L1:$S1&lt;L$1))))</f>
        <v/>
      </c>
      <c r="U176">
        <f>IF(M176&lt;=0.005,99,1+SUMPRODUCT(($L176:$S176&gt;0.005)*(($L2:$S2&gt;M$2)+($L2:$S2=M$2)*($L176:$S176&lt;M176)+($L2:$S2=M$2)*($L176:$S176=M176)*($L1:$S1&lt;M$1))))</f>
        <v/>
      </c>
      <c r="V176">
        <f>IF(N176&lt;=0.005,99,1+SUMPRODUCT(($L176:$S176&gt;0.005)*(($L2:$S2&gt;N$2)+($L2:$S2=N$2)*($L176:$S176&lt;N176)+($L2:$S2=N$2)*($L176:$S176=N176)*($L1:$S1&lt;N$1))))</f>
        <v/>
      </c>
      <c r="W176">
        <f>IF(O176&lt;=0.005,99,1+SUMPRODUCT(($L176:$S176&gt;0.005)*(($L2:$S2&gt;O$2)+($L2:$S2=O$2)*($L176:$S176&lt;O176)+($L2:$S2=O$2)*($L176:$S176=O176)*($L1:$S1&lt;O$1))))</f>
        <v/>
      </c>
      <c r="X176">
        <f>IF(P176&lt;=0.005,99,1+SUMPRODUCT(($L176:$S176&gt;0.005)*(($L2:$S2&gt;P$2)+($L2:$S2=P$2)*($L176:$S176&lt;P176)+($L2:$S2=P$2)*($L176:$S176=P176)*($L1:$S1&lt;P$1))))</f>
        <v/>
      </c>
      <c r="Y176">
        <f>IF(Q176&lt;=0.005,99,1+SUMPRODUCT(($L176:$S176&gt;0.005)*(($L2:$S2&gt;Q$2)+($L2:$S2=Q$2)*($L176:$S176&lt;Q176)+($L2:$S2=Q$2)*($L176:$S176=Q176)*($L1:$S1&lt;Q$1))))</f>
        <v/>
      </c>
      <c r="Z176">
        <f>IF(R176&lt;=0.005,99,1+SUMPRODUCT(($L176:$S176&gt;0.005)*(($L2:$S2&gt;R$2)+($L2:$S2=R$2)*($L176:$S176&lt;R176)+($L2:$S2=R$2)*($L176:$S176=R176)*($L1:$S1&lt;R$1))))</f>
        <v/>
      </c>
      <c r="AA176">
        <f>IF(S176&lt;=0.005,99,1+SUMPRODUCT(($L176:$S176&gt;0.005)*(($L2:$S2&gt;S$2)+($L2:$S2=S$2)*($L176:$S176&lt;S176)+($L2:$S2=S$2)*($L176:$S176=S176)*($L1:$S1&lt;S$1))))</f>
        <v/>
      </c>
      <c r="AB176">
        <f>IF(L176-MIN(L176,MAX(0,$B176-SUMPRODUCT(($T176:$AA176&lt;T176)*$L176:$S176)))&lt;=0.005,0,L176-MIN(L176,MAX(0,$B176-SUMPRODUCT(($T176:$AA176&lt;T176)*$L176:$S176))))</f>
        <v/>
      </c>
      <c r="AC176">
        <f>IF(M176-MIN(M176,MAX(0,$B176-SUMPRODUCT(($T176:$AA176&lt;U176)*$L176:$S176)))&lt;=0.005,0,M176-MIN(M176,MAX(0,$B176-SUMPRODUCT(($T176:$AA176&lt;U176)*$L176:$S176))))</f>
        <v/>
      </c>
      <c r="AD176">
        <f>IF(N176-MIN(N176,MAX(0,$B176-SUMPRODUCT(($T176:$AA176&lt;V176)*$L176:$S176)))&lt;=0.005,0,N176-MIN(N176,MAX(0,$B176-SUMPRODUCT(($T176:$AA176&lt;V176)*$L176:$S176))))</f>
        <v/>
      </c>
      <c r="AE176">
        <f>IF(O176-MIN(O176,MAX(0,$B176-SUMPRODUCT(($T176:$AA176&lt;W176)*$L176:$S176)))&lt;=0.005,0,O176-MIN(O176,MAX(0,$B176-SUMPRODUCT(($T176:$AA176&lt;W176)*$L176:$S176))))</f>
        <v/>
      </c>
      <c r="AF176">
        <f>IF(P176-MIN(P176,MAX(0,$B176-SUMPRODUCT(($T176:$AA176&lt;X176)*$L176:$S176)))&lt;=0.005,0,P176-MIN(P176,MAX(0,$B176-SUMPRODUCT(($T176:$AA176&lt;X176)*$L176:$S176))))</f>
        <v/>
      </c>
      <c r="AG176">
        <f>IF(Q176-MIN(Q176,MAX(0,$B176-SUMPRODUCT(($T176:$AA176&lt;Y176)*$L176:$S176)))&lt;=0.005,0,Q176-MIN(Q176,MAX(0,$B176-SUMPRODUCT(($T176:$AA176&lt;Y176)*$L176:$S176))))</f>
        <v/>
      </c>
      <c r="AH176">
        <f>IF(R176-MIN(R176,MAX(0,$B176-SUMPRODUCT(($T176:$AA176&lt;Z176)*$L176:$S176)))&lt;=0.005,0,R176-MIN(R176,MAX(0,$B176-SUMPRODUCT(($T176:$AA176&lt;Z176)*$L176:$S176))))</f>
        <v/>
      </c>
      <c r="AI176">
        <f>IF(S176-MIN(S176,MAX(0,$B176-SUMPRODUCT(($T176:$AA176&lt;AA176)*$L176:$S176)))&lt;=0.005,0,S176-MIN(S176,MAX(0,$B176-SUMPRODUCT(($T176:$AA176&lt;AA176)*$L176:$S176))))</f>
        <v/>
      </c>
    </row>
    <row r="177">
      <c r="A177" t="n">
        <v>174</v>
      </c>
      <c r="B177">
        <f>Debts!$B$4-(SUM($D177:$K177)-SUM($L177:$S177))</f>
        <v/>
      </c>
      <c r="C177">
        <f>SUM($AB177:$AI177)</f>
        <v/>
      </c>
      <c r="D177">
        <f>IF(N(AB176)&gt;0,N(AB176)*(1+N(Debts!$C$7)/1200),0)</f>
        <v/>
      </c>
      <c r="E177">
        <f>IF(N(AC176)&gt;0,N(AC176)*(1+N(Debts!$C$8)/1200),0)</f>
        <v/>
      </c>
      <c r="F177">
        <f>IF(N(AD176)&gt;0,N(AD176)*(1+N(Debts!$C$9)/1200),0)</f>
        <v/>
      </c>
      <c r="G177">
        <f>IF(N(AE176)&gt;0,N(AE176)*(1+N(Debts!$C$10)/1200),0)</f>
        <v/>
      </c>
      <c r="H177">
        <f>IF(N(AF176)&gt;0,N(AF176)*(1+N(Debts!$C$11)/1200),0)</f>
        <v/>
      </c>
      <c r="I177">
        <f>IF(N(AG176)&gt;0,N(AG176)*(1+N(Debts!$C$12)/1200),0)</f>
        <v/>
      </c>
      <c r="J177">
        <f>IF(N(AH176)&gt;0,N(AH176)*(1+N(Debts!$C$13)/1200),0)</f>
        <v/>
      </c>
      <c r="K177">
        <f>IF(N(AI176)&gt;0,N(AI176)*(1+N(Debts!$C$14)/1200),0)</f>
        <v/>
      </c>
      <c r="L177">
        <f>D177-MIN(N(Debts!$D$7),D177)</f>
        <v/>
      </c>
      <c r="M177">
        <f>E177-MIN(N(Debts!$D$8),E177)</f>
        <v/>
      </c>
      <c r="N177">
        <f>F177-MIN(N(Debts!$D$9),F177)</f>
        <v/>
      </c>
      <c r="O177">
        <f>G177-MIN(N(Debts!$D$10),G177)</f>
        <v/>
      </c>
      <c r="P177">
        <f>H177-MIN(N(Debts!$D$11),H177)</f>
        <v/>
      </c>
      <c r="Q177">
        <f>I177-MIN(N(Debts!$D$12),I177)</f>
        <v/>
      </c>
      <c r="R177">
        <f>J177-MIN(N(Debts!$D$13),J177)</f>
        <v/>
      </c>
      <c r="S177">
        <f>K177-MIN(N(Debts!$D$14),K177)</f>
        <v/>
      </c>
      <c r="T177">
        <f>IF(L177&lt;=0.005,99,1+SUMPRODUCT(($L177:$S177&gt;0.005)*(($L2:$S2&gt;L$2)+($L2:$S2=L$2)*($L177:$S177&lt;L177)+($L2:$S2=L$2)*($L177:$S177=L177)*($L1:$S1&lt;L$1))))</f>
        <v/>
      </c>
      <c r="U177">
        <f>IF(M177&lt;=0.005,99,1+SUMPRODUCT(($L177:$S177&gt;0.005)*(($L2:$S2&gt;M$2)+($L2:$S2=M$2)*($L177:$S177&lt;M177)+($L2:$S2=M$2)*($L177:$S177=M177)*($L1:$S1&lt;M$1))))</f>
        <v/>
      </c>
      <c r="V177">
        <f>IF(N177&lt;=0.005,99,1+SUMPRODUCT(($L177:$S177&gt;0.005)*(($L2:$S2&gt;N$2)+($L2:$S2=N$2)*($L177:$S177&lt;N177)+($L2:$S2=N$2)*($L177:$S177=N177)*($L1:$S1&lt;N$1))))</f>
        <v/>
      </c>
      <c r="W177">
        <f>IF(O177&lt;=0.005,99,1+SUMPRODUCT(($L177:$S177&gt;0.005)*(($L2:$S2&gt;O$2)+($L2:$S2=O$2)*($L177:$S177&lt;O177)+($L2:$S2=O$2)*($L177:$S177=O177)*($L1:$S1&lt;O$1))))</f>
        <v/>
      </c>
      <c r="X177">
        <f>IF(P177&lt;=0.005,99,1+SUMPRODUCT(($L177:$S177&gt;0.005)*(($L2:$S2&gt;P$2)+($L2:$S2=P$2)*($L177:$S177&lt;P177)+($L2:$S2=P$2)*($L177:$S177=P177)*($L1:$S1&lt;P$1))))</f>
        <v/>
      </c>
      <c r="Y177">
        <f>IF(Q177&lt;=0.005,99,1+SUMPRODUCT(($L177:$S177&gt;0.005)*(($L2:$S2&gt;Q$2)+($L2:$S2=Q$2)*($L177:$S177&lt;Q177)+($L2:$S2=Q$2)*($L177:$S177=Q177)*($L1:$S1&lt;Q$1))))</f>
        <v/>
      </c>
      <c r="Z177">
        <f>IF(R177&lt;=0.005,99,1+SUMPRODUCT(($L177:$S177&gt;0.005)*(($L2:$S2&gt;R$2)+($L2:$S2=R$2)*($L177:$S177&lt;R177)+($L2:$S2=R$2)*($L177:$S177=R177)*($L1:$S1&lt;R$1))))</f>
        <v/>
      </c>
      <c r="AA177">
        <f>IF(S177&lt;=0.005,99,1+SUMPRODUCT(($L177:$S177&gt;0.005)*(($L2:$S2&gt;S$2)+($L2:$S2=S$2)*($L177:$S177&lt;S177)+($L2:$S2=S$2)*($L177:$S177=S177)*($L1:$S1&lt;S$1))))</f>
        <v/>
      </c>
      <c r="AB177">
        <f>IF(L177-MIN(L177,MAX(0,$B177-SUMPRODUCT(($T177:$AA177&lt;T177)*$L177:$S177)))&lt;=0.005,0,L177-MIN(L177,MAX(0,$B177-SUMPRODUCT(($T177:$AA177&lt;T177)*$L177:$S177))))</f>
        <v/>
      </c>
      <c r="AC177">
        <f>IF(M177-MIN(M177,MAX(0,$B177-SUMPRODUCT(($T177:$AA177&lt;U177)*$L177:$S177)))&lt;=0.005,0,M177-MIN(M177,MAX(0,$B177-SUMPRODUCT(($T177:$AA177&lt;U177)*$L177:$S177))))</f>
        <v/>
      </c>
      <c r="AD177">
        <f>IF(N177-MIN(N177,MAX(0,$B177-SUMPRODUCT(($T177:$AA177&lt;V177)*$L177:$S177)))&lt;=0.005,0,N177-MIN(N177,MAX(0,$B177-SUMPRODUCT(($T177:$AA177&lt;V177)*$L177:$S177))))</f>
        <v/>
      </c>
      <c r="AE177">
        <f>IF(O177-MIN(O177,MAX(0,$B177-SUMPRODUCT(($T177:$AA177&lt;W177)*$L177:$S177)))&lt;=0.005,0,O177-MIN(O177,MAX(0,$B177-SUMPRODUCT(($T177:$AA177&lt;W177)*$L177:$S177))))</f>
        <v/>
      </c>
      <c r="AF177">
        <f>IF(P177-MIN(P177,MAX(0,$B177-SUMPRODUCT(($T177:$AA177&lt;X177)*$L177:$S177)))&lt;=0.005,0,P177-MIN(P177,MAX(0,$B177-SUMPRODUCT(($T177:$AA177&lt;X177)*$L177:$S177))))</f>
        <v/>
      </c>
      <c r="AG177">
        <f>IF(Q177-MIN(Q177,MAX(0,$B177-SUMPRODUCT(($T177:$AA177&lt;Y177)*$L177:$S177)))&lt;=0.005,0,Q177-MIN(Q177,MAX(0,$B177-SUMPRODUCT(($T177:$AA177&lt;Y177)*$L177:$S177))))</f>
        <v/>
      </c>
      <c r="AH177">
        <f>IF(R177-MIN(R177,MAX(0,$B177-SUMPRODUCT(($T177:$AA177&lt;Z177)*$L177:$S177)))&lt;=0.005,0,R177-MIN(R177,MAX(0,$B177-SUMPRODUCT(($T177:$AA177&lt;Z177)*$L177:$S177))))</f>
        <v/>
      </c>
      <c r="AI177">
        <f>IF(S177-MIN(S177,MAX(0,$B177-SUMPRODUCT(($T177:$AA177&lt;AA177)*$L177:$S177)))&lt;=0.005,0,S177-MIN(S177,MAX(0,$B177-SUMPRODUCT(($T177:$AA177&lt;AA177)*$L177:$S177))))</f>
        <v/>
      </c>
    </row>
    <row r="178">
      <c r="A178" t="n">
        <v>175</v>
      </c>
      <c r="B178">
        <f>Debts!$B$4-(SUM($D178:$K178)-SUM($L178:$S178))</f>
        <v/>
      </c>
      <c r="C178">
        <f>SUM($AB178:$AI178)</f>
        <v/>
      </c>
      <c r="D178">
        <f>IF(N(AB177)&gt;0,N(AB177)*(1+N(Debts!$C$7)/1200),0)</f>
        <v/>
      </c>
      <c r="E178">
        <f>IF(N(AC177)&gt;0,N(AC177)*(1+N(Debts!$C$8)/1200),0)</f>
        <v/>
      </c>
      <c r="F178">
        <f>IF(N(AD177)&gt;0,N(AD177)*(1+N(Debts!$C$9)/1200),0)</f>
        <v/>
      </c>
      <c r="G178">
        <f>IF(N(AE177)&gt;0,N(AE177)*(1+N(Debts!$C$10)/1200),0)</f>
        <v/>
      </c>
      <c r="H178">
        <f>IF(N(AF177)&gt;0,N(AF177)*(1+N(Debts!$C$11)/1200),0)</f>
        <v/>
      </c>
      <c r="I178">
        <f>IF(N(AG177)&gt;0,N(AG177)*(1+N(Debts!$C$12)/1200),0)</f>
        <v/>
      </c>
      <c r="J178">
        <f>IF(N(AH177)&gt;0,N(AH177)*(1+N(Debts!$C$13)/1200),0)</f>
        <v/>
      </c>
      <c r="K178">
        <f>IF(N(AI177)&gt;0,N(AI177)*(1+N(Debts!$C$14)/1200),0)</f>
        <v/>
      </c>
      <c r="L178">
        <f>D178-MIN(N(Debts!$D$7),D178)</f>
        <v/>
      </c>
      <c r="M178">
        <f>E178-MIN(N(Debts!$D$8),E178)</f>
        <v/>
      </c>
      <c r="N178">
        <f>F178-MIN(N(Debts!$D$9),F178)</f>
        <v/>
      </c>
      <c r="O178">
        <f>G178-MIN(N(Debts!$D$10),G178)</f>
        <v/>
      </c>
      <c r="P178">
        <f>H178-MIN(N(Debts!$D$11),H178)</f>
        <v/>
      </c>
      <c r="Q178">
        <f>I178-MIN(N(Debts!$D$12),I178)</f>
        <v/>
      </c>
      <c r="R178">
        <f>J178-MIN(N(Debts!$D$13),J178)</f>
        <v/>
      </c>
      <c r="S178">
        <f>K178-MIN(N(Debts!$D$14),K178)</f>
        <v/>
      </c>
      <c r="T178">
        <f>IF(L178&lt;=0.005,99,1+SUMPRODUCT(($L178:$S178&gt;0.005)*(($L2:$S2&gt;L$2)+($L2:$S2=L$2)*($L178:$S178&lt;L178)+($L2:$S2=L$2)*($L178:$S178=L178)*($L1:$S1&lt;L$1))))</f>
        <v/>
      </c>
      <c r="U178">
        <f>IF(M178&lt;=0.005,99,1+SUMPRODUCT(($L178:$S178&gt;0.005)*(($L2:$S2&gt;M$2)+($L2:$S2=M$2)*($L178:$S178&lt;M178)+($L2:$S2=M$2)*($L178:$S178=M178)*($L1:$S1&lt;M$1))))</f>
        <v/>
      </c>
      <c r="V178">
        <f>IF(N178&lt;=0.005,99,1+SUMPRODUCT(($L178:$S178&gt;0.005)*(($L2:$S2&gt;N$2)+($L2:$S2=N$2)*($L178:$S178&lt;N178)+($L2:$S2=N$2)*($L178:$S178=N178)*($L1:$S1&lt;N$1))))</f>
        <v/>
      </c>
      <c r="W178">
        <f>IF(O178&lt;=0.005,99,1+SUMPRODUCT(($L178:$S178&gt;0.005)*(($L2:$S2&gt;O$2)+($L2:$S2=O$2)*($L178:$S178&lt;O178)+($L2:$S2=O$2)*($L178:$S178=O178)*($L1:$S1&lt;O$1))))</f>
        <v/>
      </c>
      <c r="X178">
        <f>IF(P178&lt;=0.005,99,1+SUMPRODUCT(($L178:$S178&gt;0.005)*(($L2:$S2&gt;P$2)+($L2:$S2=P$2)*($L178:$S178&lt;P178)+($L2:$S2=P$2)*($L178:$S178=P178)*($L1:$S1&lt;P$1))))</f>
        <v/>
      </c>
      <c r="Y178">
        <f>IF(Q178&lt;=0.005,99,1+SUMPRODUCT(($L178:$S178&gt;0.005)*(($L2:$S2&gt;Q$2)+($L2:$S2=Q$2)*($L178:$S178&lt;Q178)+($L2:$S2=Q$2)*($L178:$S178=Q178)*($L1:$S1&lt;Q$1))))</f>
        <v/>
      </c>
      <c r="Z178">
        <f>IF(R178&lt;=0.005,99,1+SUMPRODUCT(($L178:$S178&gt;0.005)*(($L2:$S2&gt;R$2)+($L2:$S2=R$2)*($L178:$S178&lt;R178)+($L2:$S2=R$2)*($L178:$S178=R178)*($L1:$S1&lt;R$1))))</f>
        <v/>
      </c>
      <c r="AA178">
        <f>IF(S178&lt;=0.005,99,1+SUMPRODUCT(($L178:$S178&gt;0.005)*(($L2:$S2&gt;S$2)+($L2:$S2=S$2)*($L178:$S178&lt;S178)+($L2:$S2=S$2)*($L178:$S178=S178)*($L1:$S1&lt;S$1))))</f>
        <v/>
      </c>
      <c r="AB178">
        <f>IF(L178-MIN(L178,MAX(0,$B178-SUMPRODUCT(($T178:$AA178&lt;T178)*$L178:$S178)))&lt;=0.005,0,L178-MIN(L178,MAX(0,$B178-SUMPRODUCT(($T178:$AA178&lt;T178)*$L178:$S178))))</f>
        <v/>
      </c>
      <c r="AC178">
        <f>IF(M178-MIN(M178,MAX(0,$B178-SUMPRODUCT(($T178:$AA178&lt;U178)*$L178:$S178)))&lt;=0.005,0,M178-MIN(M178,MAX(0,$B178-SUMPRODUCT(($T178:$AA178&lt;U178)*$L178:$S178))))</f>
        <v/>
      </c>
      <c r="AD178">
        <f>IF(N178-MIN(N178,MAX(0,$B178-SUMPRODUCT(($T178:$AA178&lt;V178)*$L178:$S178)))&lt;=0.005,0,N178-MIN(N178,MAX(0,$B178-SUMPRODUCT(($T178:$AA178&lt;V178)*$L178:$S178))))</f>
        <v/>
      </c>
      <c r="AE178">
        <f>IF(O178-MIN(O178,MAX(0,$B178-SUMPRODUCT(($T178:$AA178&lt;W178)*$L178:$S178)))&lt;=0.005,0,O178-MIN(O178,MAX(0,$B178-SUMPRODUCT(($T178:$AA178&lt;W178)*$L178:$S178))))</f>
        <v/>
      </c>
      <c r="AF178">
        <f>IF(P178-MIN(P178,MAX(0,$B178-SUMPRODUCT(($T178:$AA178&lt;X178)*$L178:$S178)))&lt;=0.005,0,P178-MIN(P178,MAX(0,$B178-SUMPRODUCT(($T178:$AA178&lt;X178)*$L178:$S178))))</f>
        <v/>
      </c>
      <c r="AG178">
        <f>IF(Q178-MIN(Q178,MAX(0,$B178-SUMPRODUCT(($T178:$AA178&lt;Y178)*$L178:$S178)))&lt;=0.005,0,Q178-MIN(Q178,MAX(0,$B178-SUMPRODUCT(($T178:$AA178&lt;Y178)*$L178:$S178))))</f>
        <v/>
      </c>
      <c r="AH178">
        <f>IF(R178-MIN(R178,MAX(0,$B178-SUMPRODUCT(($T178:$AA178&lt;Z178)*$L178:$S178)))&lt;=0.005,0,R178-MIN(R178,MAX(0,$B178-SUMPRODUCT(($T178:$AA178&lt;Z178)*$L178:$S178))))</f>
        <v/>
      </c>
      <c r="AI178">
        <f>IF(S178-MIN(S178,MAX(0,$B178-SUMPRODUCT(($T178:$AA178&lt;AA178)*$L178:$S178)))&lt;=0.005,0,S178-MIN(S178,MAX(0,$B178-SUMPRODUCT(($T178:$AA178&lt;AA178)*$L178:$S178))))</f>
        <v/>
      </c>
    </row>
    <row r="179">
      <c r="A179" t="n">
        <v>176</v>
      </c>
      <c r="B179">
        <f>Debts!$B$4-(SUM($D179:$K179)-SUM($L179:$S179))</f>
        <v/>
      </c>
      <c r="C179">
        <f>SUM($AB179:$AI179)</f>
        <v/>
      </c>
      <c r="D179">
        <f>IF(N(AB178)&gt;0,N(AB178)*(1+N(Debts!$C$7)/1200),0)</f>
        <v/>
      </c>
      <c r="E179">
        <f>IF(N(AC178)&gt;0,N(AC178)*(1+N(Debts!$C$8)/1200),0)</f>
        <v/>
      </c>
      <c r="F179">
        <f>IF(N(AD178)&gt;0,N(AD178)*(1+N(Debts!$C$9)/1200),0)</f>
        <v/>
      </c>
      <c r="G179">
        <f>IF(N(AE178)&gt;0,N(AE178)*(1+N(Debts!$C$10)/1200),0)</f>
        <v/>
      </c>
      <c r="H179">
        <f>IF(N(AF178)&gt;0,N(AF178)*(1+N(Debts!$C$11)/1200),0)</f>
        <v/>
      </c>
      <c r="I179">
        <f>IF(N(AG178)&gt;0,N(AG178)*(1+N(Debts!$C$12)/1200),0)</f>
        <v/>
      </c>
      <c r="J179">
        <f>IF(N(AH178)&gt;0,N(AH178)*(1+N(Debts!$C$13)/1200),0)</f>
        <v/>
      </c>
      <c r="K179">
        <f>IF(N(AI178)&gt;0,N(AI178)*(1+N(Debts!$C$14)/1200),0)</f>
        <v/>
      </c>
      <c r="L179">
        <f>D179-MIN(N(Debts!$D$7),D179)</f>
        <v/>
      </c>
      <c r="M179">
        <f>E179-MIN(N(Debts!$D$8),E179)</f>
        <v/>
      </c>
      <c r="N179">
        <f>F179-MIN(N(Debts!$D$9),F179)</f>
        <v/>
      </c>
      <c r="O179">
        <f>G179-MIN(N(Debts!$D$10),G179)</f>
        <v/>
      </c>
      <c r="P179">
        <f>H179-MIN(N(Debts!$D$11),H179)</f>
        <v/>
      </c>
      <c r="Q179">
        <f>I179-MIN(N(Debts!$D$12),I179)</f>
        <v/>
      </c>
      <c r="R179">
        <f>J179-MIN(N(Debts!$D$13),J179)</f>
        <v/>
      </c>
      <c r="S179">
        <f>K179-MIN(N(Debts!$D$14),K179)</f>
        <v/>
      </c>
      <c r="T179">
        <f>IF(L179&lt;=0.005,99,1+SUMPRODUCT(($L179:$S179&gt;0.005)*(($L2:$S2&gt;L$2)+($L2:$S2=L$2)*($L179:$S179&lt;L179)+($L2:$S2=L$2)*($L179:$S179=L179)*($L1:$S1&lt;L$1))))</f>
        <v/>
      </c>
      <c r="U179">
        <f>IF(M179&lt;=0.005,99,1+SUMPRODUCT(($L179:$S179&gt;0.005)*(($L2:$S2&gt;M$2)+($L2:$S2=M$2)*($L179:$S179&lt;M179)+($L2:$S2=M$2)*($L179:$S179=M179)*($L1:$S1&lt;M$1))))</f>
        <v/>
      </c>
      <c r="V179">
        <f>IF(N179&lt;=0.005,99,1+SUMPRODUCT(($L179:$S179&gt;0.005)*(($L2:$S2&gt;N$2)+($L2:$S2=N$2)*($L179:$S179&lt;N179)+($L2:$S2=N$2)*($L179:$S179=N179)*($L1:$S1&lt;N$1))))</f>
        <v/>
      </c>
      <c r="W179">
        <f>IF(O179&lt;=0.005,99,1+SUMPRODUCT(($L179:$S179&gt;0.005)*(($L2:$S2&gt;O$2)+($L2:$S2=O$2)*($L179:$S179&lt;O179)+($L2:$S2=O$2)*($L179:$S179=O179)*($L1:$S1&lt;O$1))))</f>
        <v/>
      </c>
      <c r="X179">
        <f>IF(P179&lt;=0.005,99,1+SUMPRODUCT(($L179:$S179&gt;0.005)*(($L2:$S2&gt;P$2)+($L2:$S2=P$2)*($L179:$S179&lt;P179)+($L2:$S2=P$2)*($L179:$S179=P179)*($L1:$S1&lt;P$1))))</f>
        <v/>
      </c>
      <c r="Y179">
        <f>IF(Q179&lt;=0.005,99,1+SUMPRODUCT(($L179:$S179&gt;0.005)*(($L2:$S2&gt;Q$2)+($L2:$S2=Q$2)*($L179:$S179&lt;Q179)+($L2:$S2=Q$2)*($L179:$S179=Q179)*($L1:$S1&lt;Q$1))))</f>
        <v/>
      </c>
      <c r="Z179">
        <f>IF(R179&lt;=0.005,99,1+SUMPRODUCT(($L179:$S179&gt;0.005)*(($L2:$S2&gt;R$2)+($L2:$S2=R$2)*($L179:$S179&lt;R179)+($L2:$S2=R$2)*($L179:$S179=R179)*($L1:$S1&lt;R$1))))</f>
        <v/>
      </c>
      <c r="AA179">
        <f>IF(S179&lt;=0.005,99,1+SUMPRODUCT(($L179:$S179&gt;0.005)*(($L2:$S2&gt;S$2)+($L2:$S2=S$2)*($L179:$S179&lt;S179)+($L2:$S2=S$2)*($L179:$S179=S179)*($L1:$S1&lt;S$1))))</f>
        <v/>
      </c>
      <c r="AB179">
        <f>IF(L179-MIN(L179,MAX(0,$B179-SUMPRODUCT(($T179:$AA179&lt;T179)*$L179:$S179)))&lt;=0.005,0,L179-MIN(L179,MAX(0,$B179-SUMPRODUCT(($T179:$AA179&lt;T179)*$L179:$S179))))</f>
        <v/>
      </c>
      <c r="AC179">
        <f>IF(M179-MIN(M179,MAX(0,$B179-SUMPRODUCT(($T179:$AA179&lt;U179)*$L179:$S179)))&lt;=0.005,0,M179-MIN(M179,MAX(0,$B179-SUMPRODUCT(($T179:$AA179&lt;U179)*$L179:$S179))))</f>
        <v/>
      </c>
      <c r="AD179">
        <f>IF(N179-MIN(N179,MAX(0,$B179-SUMPRODUCT(($T179:$AA179&lt;V179)*$L179:$S179)))&lt;=0.005,0,N179-MIN(N179,MAX(0,$B179-SUMPRODUCT(($T179:$AA179&lt;V179)*$L179:$S179))))</f>
        <v/>
      </c>
      <c r="AE179">
        <f>IF(O179-MIN(O179,MAX(0,$B179-SUMPRODUCT(($T179:$AA179&lt;W179)*$L179:$S179)))&lt;=0.005,0,O179-MIN(O179,MAX(0,$B179-SUMPRODUCT(($T179:$AA179&lt;W179)*$L179:$S179))))</f>
        <v/>
      </c>
      <c r="AF179">
        <f>IF(P179-MIN(P179,MAX(0,$B179-SUMPRODUCT(($T179:$AA179&lt;X179)*$L179:$S179)))&lt;=0.005,0,P179-MIN(P179,MAX(0,$B179-SUMPRODUCT(($T179:$AA179&lt;X179)*$L179:$S179))))</f>
        <v/>
      </c>
      <c r="AG179">
        <f>IF(Q179-MIN(Q179,MAX(0,$B179-SUMPRODUCT(($T179:$AA179&lt;Y179)*$L179:$S179)))&lt;=0.005,0,Q179-MIN(Q179,MAX(0,$B179-SUMPRODUCT(($T179:$AA179&lt;Y179)*$L179:$S179))))</f>
        <v/>
      </c>
      <c r="AH179">
        <f>IF(R179-MIN(R179,MAX(0,$B179-SUMPRODUCT(($T179:$AA179&lt;Z179)*$L179:$S179)))&lt;=0.005,0,R179-MIN(R179,MAX(0,$B179-SUMPRODUCT(($T179:$AA179&lt;Z179)*$L179:$S179))))</f>
        <v/>
      </c>
      <c r="AI179">
        <f>IF(S179-MIN(S179,MAX(0,$B179-SUMPRODUCT(($T179:$AA179&lt;AA179)*$L179:$S179)))&lt;=0.005,0,S179-MIN(S179,MAX(0,$B179-SUMPRODUCT(($T179:$AA179&lt;AA179)*$L179:$S179))))</f>
        <v/>
      </c>
    </row>
    <row r="180">
      <c r="A180" t="n">
        <v>177</v>
      </c>
      <c r="B180">
        <f>Debts!$B$4-(SUM($D180:$K180)-SUM($L180:$S180))</f>
        <v/>
      </c>
      <c r="C180">
        <f>SUM($AB180:$AI180)</f>
        <v/>
      </c>
      <c r="D180">
        <f>IF(N(AB179)&gt;0,N(AB179)*(1+N(Debts!$C$7)/1200),0)</f>
        <v/>
      </c>
      <c r="E180">
        <f>IF(N(AC179)&gt;0,N(AC179)*(1+N(Debts!$C$8)/1200),0)</f>
        <v/>
      </c>
      <c r="F180">
        <f>IF(N(AD179)&gt;0,N(AD179)*(1+N(Debts!$C$9)/1200),0)</f>
        <v/>
      </c>
      <c r="G180">
        <f>IF(N(AE179)&gt;0,N(AE179)*(1+N(Debts!$C$10)/1200),0)</f>
        <v/>
      </c>
      <c r="H180">
        <f>IF(N(AF179)&gt;0,N(AF179)*(1+N(Debts!$C$11)/1200),0)</f>
        <v/>
      </c>
      <c r="I180">
        <f>IF(N(AG179)&gt;0,N(AG179)*(1+N(Debts!$C$12)/1200),0)</f>
        <v/>
      </c>
      <c r="J180">
        <f>IF(N(AH179)&gt;0,N(AH179)*(1+N(Debts!$C$13)/1200),0)</f>
        <v/>
      </c>
      <c r="K180">
        <f>IF(N(AI179)&gt;0,N(AI179)*(1+N(Debts!$C$14)/1200),0)</f>
        <v/>
      </c>
      <c r="L180">
        <f>D180-MIN(N(Debts!$D$7),D180)</f>
        <v/>
      </c>
      <c r="M180">
        <f>E180-MIN(N(Debts!$D$8),E180)</f>
        <v/>
      </c>
      <c r="N180">
        <f>F180-MIN(N(Debts!$D$9),F180)</f>
        <v/>
      </c>
      <c r="O180">
        <f>G180-MIN(N(Debts!$D$10),G180)</f>
        <v/>
      </c>
      <c r="P180">
        <f>H180-MIN(N(Debts!$D$11),H180)</f>
        <v/>
      </c>
      <c r="Q180">
        <f>I180-MIN(N(Debts!$D$12),I180)</f>
        <v/>
      </c>
      <c r="R180">
        <f>J180-MIN(N(Debts!$D$13),J180)</f>
        <v/>
      </c>
      <c r="S180">
        <f>K180-MIN(N(Debts!$D$14),K180)</f>
        <v/>
      </c>
      <c r="T180">
        <f>IF(L180&lt;=0.005,99,1+SUMPRODUCT(($L180:$S180&gt;0.005)*(($L2:$S2&gt;L$2)+($L2:$S2=L$2)*($L180:$S180&lt;L180)+($L2:$S2=L$2)*($L180:$S180=L180)*($L1:$S1&lt;L$1))))</f>
        <v/>
      </c>
      <c r="U180">
        <f>IF(M180&lt;=0.005,99,1+SUMPRODUCT(($L180:$S180&gt;0.005)*(($L2:$S2&gt;M$2)+($L2:$S2=M$2)*($L180:$S180&lt;M180)+($L2:$S2=M$2)*($L180:$S180=M180)*($L1:$S1&lt;M$1))))</f>
        <v/>
      </c>
      <c r="V180">
        <f>IF(N180&lt;=0.005,99,1+SUMPRODUCT(($L180:$S180&gt;0.005)*(($L2:$S2&gt;N$2)+($L2:$S2=N$2)*($L180:$S180&lt;N180)+($L2:$S2=N$2)*($L180:$S180=N180)*($L1:$S1&lt;N$1))))</f>
        <v/>
      </c>
      <c r="W180">
        <f>IF(O180&lt;=0.005,99,1+SUMPRODUCT(($L180:$S180&gt;0.005)*(($L2:$S2&gt;O$2)+($L2:$S2=O$2)*($L180:$S180&lt;O180)+($L2:$S2=O$2)*($L180:$S180=O180)*($L1:$S1&lt;O$1))))</f>
        <v/>
      </c>
      <c r="X180">
        <f>IF(P180&lt;=0.005,99,1+SUMPRODUCT(($L180:$S180&gt;0.005)*(($L2:$S2&gt;P$2)+($L2:$S2=P$2)*($L180:$S180&lt;P180)+($L2:$S2=P$2)*($L180:$S180=P180)*($L1:$S1&lt;P$1))))</f>
        <v/>
      </c>
      <c r="Y180">
        <f>IF(Q180&lt;=0.005,99,1+SUMPRODUCT(($L180:$S180&gt;0.005)*(($L2:$S2&gt;Q$2)+($L2:$S2=Q$2)*($L180:$S180&lt;Q180)+($L2:$S2=Q$2)*($L180:$S180=Q180)*($L1:$S1&lt;Q$1))))</f>
        <v/>
      </c>
      <c r="Z180">
        <f>IF(R180&lt;=0.005,99,1+SUMPRODUCT(($L180:$S180&gt;0.005)*(($L2:$S2&gt;R$2)+($L2:$S2=R$2)*($L180:$S180&lt;R180)+($L2:$S2=R$2)*($L180:$S180=R180)*($L1:$S1&lt;R$1))))</f>
        <v/>
      </c>
      <c r="AA180">
        <f>IF(S180&lt;=0.005,99,1+SUMPRODUCT(($L180:$S180&gt;0.005)*(($L2:$S2&gt;S$2)+($L2:$S2=S$2)*($L180:$S180&lt;S180)+($L2:$S2=S$2)*($L180:$S180=S180)*($L1:$S1&lt;S$1))))</f>
        <v/>
      </c>
      <c r="AB180">
        <f>IF(L180-MIN(L180,MAX(0,$B180-SUMPRODUCT(($T180:$AA180&lt;T180)*$L180:$S180)))&lt;=0.005,0,L180-MIN(L180,MAX(0,$B180-SUMPRODUCT(($T180:$AA180&lt;T180)*$L180:$S180))))</f>
        <v/>
      </c>
      <c r="AC180">
        <f>IF(M180-MIN(M180,MAX(0,$B180-SUMPRODUCT(($T180:$AA180&lt;U180)*$L180:$S180)))&lt;=0.005,0,M180-MIN(M180,MAX(0,$B180-SUMPRODUCT(($T180:$AA180&lt;U180)*$L180:$S180))))</f>
        <v/>
      </c>
      <c r="AD180">
        <f>IF(N180-MIN(N180,MAX(0,$B180-SUMPRODUCT(($T180:$AA180&lt;V180)*$L180:$S180)))&lt;=0.005,0,N180-MIN(N180,MAX(0,$B180-SUMPRODUCT(($T180:$AA180&lt;V180)*$L180:$S180))))</f>
        <v/>
      </c>
      <c r="AE180">
        <f>IF(O180-MIN(O180,MAX(0,$B180-SUMPRODUCT(($T180:$AA180&lt;W180)*$L180:$S180)))&lt;=0.005,0,O180-MIN(O180,MAX(0,$B180-SUMPRODUCT(($T180:$AA180&lt;W180)*$L180:$S180))))</f>
        <v/>
      </c>
      <c r="AF180">
        <f>IF(P180-MIN(P180,MAX(0,$B180-SUMPRODUCT(($T180:$AA180&lt;X180)*$L180:$S180)))&lt;=0.005,0,P180-MIN(P180,MAX(0,$B180-SUMPRODUCT(($T180:$AA180&lt;X180)*$L180:$S180))))</f>
        <v/>
      </c>
      <c r="AG180">
        <f>IF(Q180-MIN(Q180,MAX(0,$B180-SUMPRODUCT(($T180:$AA180&lt;Y180)*$L180:$S180)))&lt;=0.005,0,Q180-MIN(Q180,MAX(0,$B180-SUMPRODUCT(($T180:$AA180&lt;Y180)*$L180:$S180))))</f>
        <v/>
      </c>
      <c r="AH180">
        <f>IF(R180-MIN(R180,MAX(0,$B180-SUMPRODUCT(($T180:$AA180&lt;Z180)*$L180:$S180)))&lt;=0.005,0,R180-MIN(R180,MAX(0,$B180-SUMPRODUCT(($T180:$AA180&lt;Z180)*$L180:$S180))))</f>
        <v/>
      </c>
      <c r="AI180">
        <f>IF(S180-MIN(S180,MAX(0,$B180-SUMPRODUCT(($T180:$AA180&lt;AA180)*$L180:$S180)))&lt;=0.005,0,S180-MIN(S180,MAX(0,$B180-SUMPRODUCT(($T180:$AA180&lt;AA180)*$L180:$S180))))</f>
        <v/>
      </c>
    </row>
    <row r="181">
      <c r="A181" t="n">
        <v>178</v>
      </c>
      <c r="B181">
        <f>Debts!$B$4-(SUM($D181:$K181)-SUM($L181:$S181))</f>
        <v/>
      </c>
      <c r="C181">
        <f>SUM($AB181:$AI181)</f>
        <v/>
      </c>
      <c r="D181">
        <f>IF(N(AB180)&gt;0,N(AB180)*(1+N(Debts!$C$7)/1200),0)</f>
        <v/>
      </c>
      <c r="E181">
        <f>IF(N(AC180)&gt;0,N(AC180)*(1+N(Debts!$C$8)/1200),0)</f>
        <v/>
      </c>
      <c r="F181">
        <f>IF(N(AD180)&gt;0,N(AD180)*(1+N(Debts!$C$9)/1200),0)</f>
        <v/>
      </c>
      <c r="G181">
        <f>IF(N(AE180)&gt;0,N(AE180)*(1+N(Debts!$C$10)/1200),0)</f>
        <v/>
      </c>
      <c r="H181">
        <f>IF(N(AF180)&gt;0,N(AF180)*(1+N(Debts!$C$11)/1200),0)</f>
        <v/>
      </c>
      <c r="I181">
        <f>IF(N(AG180)&gt;0,N(AG180)*(1+N(Debts!$C$12)/1200),0)</f>
        <v/>
      </c>
      <c r="J181">
        <f>IF(N(AH180)&gt;0,N(AH180)*(1+N(Debts!$C$13)/1200),0)</f>
        <v/>
      </c>
      <c r="K181">
        <f>IF(N(AI180)&gt;0,N(AI180)*(1+N(Debts!$C$14)/1200),0)</f>
        <v/>
      </c>
      <c r="L181">
        <f>D181-MIN(N(Debts!$D$7),D181)</f>
        <v/>
      </c>
      <c r="M181">
        <f>E181-MIN(N(Debts!$D$8),E181)</f>
        <v/>
      </c>
      <c r="N181">
        <f>F181-MIN(N(Debts!$D$9),F181)</f>
        <v/>
      </c>
      <c r="O181">
        <f>G181-MIN(N(Debts!$D$10),G181)</f>
        <v/>
      </c>
      <c r="P181">
        <f>H181-MIN(N(Debts!$D$11),H181)</f>
        <v/>
      </c>
      <c r="Q181">
        <f>I181-MIN(N(Debts!$D$12),I181)</f>
        <v/>
      </c>
      <c r="R181">
        <f>J181-MIN(N(Debts!$D$13),J181)</f>
        <v/>
      </c>
      <c r="S181">
        <f>K181-MIN(N(Debts!$D$14),K181)</f>
        <v/>
      </c>
      <c r="T181">
        <f>IF(L181&lt;=0.005,99,1+SUMPRODUCT(($L181:$S181&gt;0.005)*(($L2:$S2&gt;L$2)+($L2:$S2=L$2)*($L181:$S181&lt;L181)+($L2:$S2=L$2)*($L181:$S181=L181)*($L1:$S1&lt;L$1))))</f>
        <v/>
      </c>
      <c r="U181">
        <f>IF(M181&lt;=0.005,99,1+SUMPRODUCT(($L181:$S181&gt;0.005)*(($L2:$S2&gt;M$2)+($L2:$S2=M$2)*($L181:$S181&lt;M181)+($L2:$S2=M$2)*($L181:$S181=M181)*($L1:$S1&lt;M$1))))</f>
        <v/>
      </c>
      <c r="V181">
        <f>IF(N181&lt;=0.005,99,1+SUMPRODUCT(($L181:$S181&gt;0.005)*(($L2:$S2&gt;N$2)+($L2:$S2=N$2)*($L181:$S181&lt;N181)+($L2:$S2=N$2)*($L181:$S181=N181)*($L1:$S1&lt;N$1))))</f>
        <v/>
      </c>
      <c r="W181">
        <f>IF(O181&lt;=0.005,99,1+SUMPRODUCT(($L181:$S181&gt;0.005)*(($L2:$S2&gt;O$2)+($L2:$S2=O$2)*($L181:$S181&lt;O181)+($L2:$S2=O$2)*($L181:$S181=O181)*($L1:$S1&lt;O$1))))</f>
        <v/>
      </c>
      <c r="X181">
        <f>IF(P181&lt;=0.005,99,1+SUMPRODUCT(($L181:$S181&gt;0.005)*(($L2:$S2&gt;P$2)+($L2:$S2=P$2)*($L181:$S181&lt;P181)+($L2:$S2=P$2)*($L181:$S181=P181)*($L1:$S1&lt;P$1))))</f>
        <v/>
      </c>
      <c r="Y181">
        <f>IF(Q181&lt;=0.005,99,1+SUMPRODUCT(($L181:$S181&gt;0.005)*(($L2:$S2&gt;Q$2)+($L2:$S2=Q$2)*($L181:$S181&lt;Q181)+($L2:$S2=Q$2)*($L181:$S181=Q181)*($L1:$S1&lt;Q$1))))</f>
        <v/>
      </c>
      <c r="Z181">
        <f>IF(R181&lt;=0.005,99,1+SUMPRODUCT(($L181:$S181&gt;0.005)*(($L2:$S2&gt;R$2)+($L2:$S2=R$2)*($L181:$S181&lt;R181)+($L2:$S2=R$2)*($L181:$S181=R181)*($L1:$S1&lt;R$1))))</f>
        <v/>
      </c>
      <c r="AA181">
        <f>IF(S181&lt;=0.005,99,1+SUMPRODUCT(($L181:$S181&gt;0.005)*(($L2:$S2&gt;S$2)+($L2:$S2=S$2)*($L181:$S181&lt;S181)+($L2:$S2=S$2)*($L181:$S181=S181)*($L1:$S1&lt;S$1))))</f>
        <v/>
      </c>
      <c r="AB181">
        <f>IF(L181-MIN(L181,MAX(0,$B181-SUMPRODUCT(($T181:$AA181&lt;T181)*$L181:$S181)))&lt;=0.005,0,L181-MIN(L181,MAX(0,$B181-SUMPRODUCT(($T181:$AA181&lt;T181)*$L181:$S181))))</f>
        <v/>
      </c>
      <c r="AC181">
        <f>IF(M181-MIN(M181,MAX(0,$B181-SUMPRODUCT(($T181:$AA181&lt;U181)*$L181:$S181)))&lt;=0.005,0,M181-MIN(M181,MAX(0,$B181-SUMPRODUCT(($T181:$AA181&lt;U181)*$L181:$S181))))</f>
        <v/>
      </c>
      <c r="AD181">
        <f>IF(N181-MIN(N181,MAX(0,$B181-SUMPRODUCT(($T181:$AA181&lt;V181)*$L181:$S181)))&lt;=0.005,0,N181-MIN(N181,MAX(0,$B181-SUMPRODUCT(($T181:$AA181&lt;V181)*$L181:$S181))))</f>
        <v/>
      </c>
      <c r="AE181">
        <f>IF(O181-MIN(O181,MAX(0,$B181-SUMPRODUCT(($T181:$AA181&lt;W181)*$L181:$S181)))&lt;=0.005,0,O181-MIN(O181,MAX(0,$B181-SUMPRODUCT(($T181:$AA181&lt;W181)*$L181:$S181))))</f>
        <v/>
      </c>
      <c r="AF181">
        <f>IF(P181-MIN(P181,MAX(0,$B181-SUMPRODUCT(($T181:$AA181&lt;X181)*$L181:$S181)))&lt;=0.005,0,P181-MIN(P181,MAX(0,$B181-SUMPRODUCT(($T181:$AA181&lt;X181)*$L181:$S181))))</f>
        <v/>
      </c>
      <c r="AG181">
        <f>IF(Q181-MIN(Q181,MAX(0,$B181-SUMPRODUCT(($T181:$AA181&lt;Y181)*$L181:$S181)))&lt;=0.005,0,Q181-MIN(Q181,MAX(0,$B181-SUMPRODUCT(($T181:$AA181&lt;Y181)*$L181:$S181))))</f>
        <v/>
      </c>
      <c r="AH181">
        <f>IF(R181-MIN(R181,MAX(0,$B181-SUMPRODUCT(($T181:$AA181&lt;Z181)*$L181:$S181)))&lt;=0.005,0,R181-MIN(R181,MAX(0,$B181-SUMPRODUCT(($T181:$AA181&lt;Z181)*$L181:$S181))))</f>
        <v/>
      </c>
      <c r="AI181">
        <f>IF(S181-MIN(S181,MAX(0,$B181-SUMPRODUCT(($T181:$AA181&lt;AA181)*$L181:$S181)))&lt;=0.005,0,S181-MIN(S181,MAX(0,$B181-SUMPRODUCT(($T181:$AA181&lt;AA181)*$L181:$S181))))</f>
        <v/>
      </c>
    </row>
    <row r="182">
      <c r="A182" t="n">
        <v>179</v>
      </c>
      <c r="B182">
        <f>Debts!$B$4-(SUM($D182:$K182)-SUM($L182:$S182))</f>
        <v/>
      </c>
      <c r="C182">
        <f>SUM($AB182:$AI182)</f>
        <v/>
      </c>
      <c r="D182">
        <f>IF(N(AB181)&gt;0,N(AB181)*(1+N(Debts!$C$7)/1200),0)</f>
        <v/>
      </c>
      <c r="E182">
        <f>IF(N(AC181)&gt;0,N(AC181)*(1+N(Debts!$C$8)/1200),0)</f>
        <v/>
      </c>
      <c r="F182">
        <f>IF(N(AD181)&gt;0,N(AD181)*(1+N(Debts!$C$9)/1200),0)</f>
        <v/>
      </c>
      <c r="G182">
        <f>IF(N(AE181)&gt;0,N(AE181)*(1+N(Debts!$C$10)/1200),0)</f>
        <v/>
      </c>
      <c r="H182">
        <f>IF(N(AF181)&gt;0,N(AF181)*(1+N(Debts!$C$11)/1200),0)</f>
        <v/>
      </c>
      <c r="I182">
        <f>IF(N(AG181)&gt;0,N(AG181)*(1+N(Debts!$C$12)/1200),0)</f>
        <v/>
      </c>
      <c r="J182">
        <f>IF(N(AH181)&gt;0,N(AH181)*(1+N(Debts!$C$13)/1200),0)</f>
        <v/>
      </c>
      <c r="K182">
        <f>IF(N(AI181)&gt;0,N(AI181)*(1+N(Debts!$C$14)/1200),0)</f>
        <v/>
      </c>
      <c r="L182">
        <f>D182-MIN(N(Debts!$D$7),D182)</f>
        <v/>
      </c>
      <c r="M182">
        <f>E182-MIN(N(Debts!$D$8),E182)</f>
        <v/>
      </c>
      <c r="N182">
        <f>F182-MIN(N(Debts!$D$9),F182)</f>
        <v/>
      </c>
      <c r="O182">
        <f>G182-MIN(N(Debts!$D$10),G182)</f>
        <v/>
      </c>
      <c r="P182">
        <f>H182-MIN(N(Debts!$D$11),H182)</f>
        <v/>
      </c>
      <c r="Q182">
        <f>I182-MIN(N(Debts!$D$12),I182)</f>
        <v/>
      </c>
      <c r="R182">
        <f>J182-MIN(N(Debts!$D$13),J182)</f>
        <v/>
      </c>
      <c r="S182">
        <f>K182-MIN(N(Debts!$D$14),K182)</f>
        <v/>
      </c>
      <c r="T182">
        <f>IF(L182&lt;=0.005,99,1+SUMPRODUCT(($L182:$S182&gt;0.005)*(($L2:$S2&gt;L$2)+($L2:$S2=L$2)*($L182:$S182&lt;L182)+($L2:$S2=L$2)*($L182:$S182=L182)*($L1:$S1&lt;L$1))))</f>
        <v/>
      </c>
      <c r="U182">
        <f>IF(M182&lt;=0.005,99,1+SUMPRODUCT(($L182:$S182&gt;0.005)*(($L2:$S2&gt;M$2)+($L2:$S2=M$2)*($L182:$S182&lt;M182)+($L2:$S2=M$2)*($L182:$S182=M182)*($L1:$S1&lt;M$1))))</f>
        <v/>
      </c>
      <c r="V182">
        <f>IF(N182&lt;=0.005,99,1+SUMPRODUCT(($L182:$S182&gt;0.005)*(($L2:$S2&gt;N$2)+($L2:$S2=N$2)*($L182:$S182&lt;N182)+($L2:$S2=N$2)*($L182:$S182=N182)*($L1:$S1&lt;N$1))))</f>
        <v/>
      </c>
      <c r="W182">
        <f>IF(O182&lt;=0.005,99,1+SUMPRODUCT(($L182:$S182&gt;0.005)*(($L2:$S2&gt;O$2)+($L2:$S2=O$2)*($L182:$S182&lt;O182)+($L2:$S2=O$2)*($L182:$S182=O182)*($L1:$S1&lt;O$1))))</f>
        <v/>
      </c>
      <c r="X182">
        <f>IF(P182&lt;=0.005,99,1+SUMPRODUCT(($L182:$S182&gt;0.005)*(($L2:$S2&gt;P$2)+($L2:$S2=P$2)*($L182:$S182&lt;P182)+($L2:$S2=P$2)*($L182:$S182=P182)*($L1:$S1&lt;P$1))))</f>
        <v/>
      </c>
      <c r="Y182">
        <f>IF(Q182&lt;=0.005,99,1+SUMPRODUCT(($L182:$S182&gt;0.005)*(($L2:$S2&gt;Q$2)+($L2:$S2=Q$2)*($L182:$S182&lt;Q182)+($L2:$S2=Q$2)*($L182:$S182=Q182)*($L1:$S1&lt;Q$1))))</f>
        <v/>
      </c>
      <c r="Z182">
        <f>IF(R182&lt;=0.005,99,1+SUMPRODUCT(($L182:$S182&gt;0.005)*(($L2:$S2&gt;R$2)+($L2:$S2=R$2)*($L182:$S182&lt;R182)+($L2:$S2=R$2)*($L182:$S182=R182)*($L1:$S1&lt;R$1))))</f>
        <v/>
      </c>
      <c r="AA182">
        <f>IF(S182&lt;=0.005,99,1+SUMPRODUCT(($L182:$S182&gt;0.005)*(($L2:$S2&gt;S$2)+($L2:$S2=S$2)*($L182:$S182&lt;S182)+($L2:$S2=S$2)*($L182:$S182=S182)*($L1:$S1&lt;S$1))))</f>
        <v/>
      </c>
      <c r="AB182">
        <f>IF(L182-MIN(L182,MAX(0,$B182-SUMPRODUCT(($T182:$AA182&lt;T182)*$L182:$S182)))&lt;=0.005,0,L182-MIN(L182,MAX(0,$B182-SUMPRODUCT(($T182:$AA182&lt;T182)*$L182:$S182))))</f>
        <v/>
      </c>
      <c r="AC182">
        <f>IF(M182-MIN(M182,MAX(0,$B182-SUMPRODUCT(($T182:$AA182&lt;U182)*$L182:$S182)))&lt;=0.005,0,M182-MIN(M182,MAX(0,$B182-SUMPRODUCT(($T182:$AA182&lt;U182)*$L182:$S182))))</f>
        <v/>
      </c>
      <c r="AD182">
        <f>IF(N182-MIN(N182,MAX(0,$B182-SUMPRODUCT(($T182:$AA182&lt;V182)*$L182:$S182)))&lt;=0.005,0,N182-MIN(N182,MAX(0,$B182-SUMPRODUCT(($T182:$AA182&lt;V182)*$L182:$S182))))</f>
        <v/>
      </c>
      <c r="AE182">
        <f>IF(O182-MIN(O182,MAX(0,$B182-SUMPRODUCT(($T182:$AA182&lt;W182)*$L182:$S182)))&lt;=0.005,0,O182-MIN(O182,MAX(0,$B182-SUMPRODUCT(($T182:$AA182&lt;W182)*$L182:$S182))))</f>
        <v/>
      </c>
      <c r="AF182">
        <f>IF(P182-MIN(P182,MAX(0,$B182-SUMPRODUCT(($T182:$AA182&lt;X182)*$L182:$S182)))&lt;=0.005,0,P182-MIN(P182,MAX(0,$B182-SUMPRODUCT(($T182:$AA182&lt;X182)*$L182:$S182))))</f>
        <v/>
      </c>
      <c r="AG182">
        <f>IF(Q182-MIN(Q182,MAX(0,$B182-SUMPRODUCT(($T182:$AA182&lt;Y182)*$L182:$S182)))&lt;=0.005,0,Q182-MIN(Q182,MAX(0,$B182-SUMPRODUCT(($T182:$AA182&lt;Y182)*$L182:$S182))))</f>
        <v/>
      </c>
      <c r="AH182">
        <f>IF(R182-MIN(R182,MAX(0,$B182-SUMPRODUCT(($T182:$AA182&lt;Z182)*$L182:$S182)))&lt;=0.005,0,R182-MIN(R182,MAX(0,$B182-SUMPRODUCT(($T182:$AA182&lt;Z182)*$L182:$S182))))</f>
        <v/>
      </c>
      <c r="AI182">
        <f>IF(S182-MIN(S182,MAX(0,$B182-SUMPRODUCT(($T182:$AA182&lt;AA182)*$L182:$S182)))&lt;=0.005,0,S182-MIN(S182,MAX(0,$B182-SUMPRODUCT(($T182:$AA182&lt;AA182)*$L182:$S182))))</f>
        <v/>
      </c>
    </row>
    <row r="183">
      <c r="A183" t="n">
        <v>180</v>
      </c>
      <c r="B183">
        <f>Debts!$B$4-(SUM($D183:$K183)-SUM($L183:$S183))</f>
        <v/>
      </c>
      <c r="C183">
        <f>SUM($AB183:$AI183)</f>
        <v/>
      </c>
      <c r="D183">
        <f>IF(N(AB182)&gt;0,N(AB182)*(1+N(Debts!$C$7)/1200),0)</f>
        <v/>
      </c>
      <c r="E183">
        <f>IF(N(AC182)&gt;0,N(AC182)*(1+N(Debts!$C$8)/1200),0)</f>
        <v/>
      </c>
      <c r="F183">
        <f>IF(N(AD182)&gt;0,N(AD182)*(1+N(Debts!$C$9)/1200),0)</f>
        <v/>
      </c>
      <c r="G183">
        <f>IF(N(AE182)&gt;0,N(AE182)*(1+N(Debts!$C$10)/1200),0)</f>
        <v/>
      </c>
      <c r="H183">
        <f>IF(N(AF182)&gt;0,N(AF182)*(1+N(Debts!$C$11)/1200),0)</f>
        <v/>
      </c>
      <c r="I183">
        <f>IF(N(AG182)&gt;0,N(AG182)*(1+N(Debts!$C$12)/1200),0)</f>
        <v/>
      </c>
      <c r="J183">
        <f>IF(N(AH182)&gt;0,N(AH182)*(1+N(Debts!$C$13)/1200),0)</f>
        <v/>
      </c>
      <c r="K183">
        <f>IF(N(AI182)&gt;0,N(AI182)*(1+N(Debts!$C$14)/1200),0)</f>
        <v/>
      </c>
      <c r="L183">
        <f>D183-MIN(N(Debts!$D$7),D183)</f>
        <v/>
      </c>
      <c r="M183">
        <f>E183-MIN(N(Debts!$D$8),E183)</f>
        <v/>
      </c>
      <c r="N183">
        <f>F183-MIN(N(Debts!$D$9),F183)</f>
        <v/>
      </c>
      <c r="O183">
        <f>G183-MIN(N(Debts!$D$10),G183)</f>
        <v/>
      </c>
      <c r="P183">
        <f>H183-MIN(N(Debts!$D$11),H183)</f>
        <v/>
      </c>
      <c r="Q183">
        <f>I183-MIN(N(Debts!$D$12),I183)</f>
        <v/>
      </c>
      <c r="R183">
        <f>J183-MIN(N(Debts!$D$13),J183)</f>
        <v/>
      </c>
      <c r="S183">
        <f>K183-MIN(N(Debts!$D$14),K183)</f>
        <v/>
      </c>
      <c r="T183">
        <f>IF(L183&lt;=0.005,99,1+SUMPRODUCT(($L183:$S183&gt;0.005)*(($L2:$S2&gt;L$2)+($L2:$S2=L$2)*($L183:$S183&lt;L183)+($L2:$S2=L$2)*($L183:$S183=L183)*($L1:$S1&lt;L$1))))</f>
        <v/>
      </c>
      <c r="U183">
        <f>IF(M183&lt;=0.005,99,1+SUMPRODUCT(($L183:$S183&gt;0.005)*(($L2:$S2&gt;M$2)+($L2:$S2=M$2)*($L183:$S183&lt;M183)+($L2:$S2=M$2)*($L183:$S183=M183)*($L1:$S1&lt;M$1))))</f>
        <v/>
      </c>
      <c r="V183">
        <f>IF(N183&lt;=0.005,99,1+SUMPRODUCT(($L183:$S183&gt;0.005)*(($L2:$S2&gt;N$2)+($L2:$S2=N$2)*($L183:$S183&lt;N183)+($L2:$S2=N$2)*($L183:$S183=N183)*($L1:$S1&lt;N$1))))</f>
        <v/>
      </c>
      <c r="W183">
        <f>IF(O183&lt;=0.005,99,1+SUMPRODUCT(($L183:$S183&gt;0.005)*(($L2:$S2&gt;O$2)+($L2:$S2=O$2)*($L183:$S183&lt;O183)+($L2:$S2=O$2)*($L183:$S183=O183)*($L1:$S1&lt;O$1))))</f>
        <v/>
      </c>
      <c r="X183">
        <f>IF(P183&lt;=0.005,99,1+SUMPRODUCT(($L183:$S183&gt;0.005)*(($L2:$S2&gt;P$2)+($L2:$S2=P$2)*($L183:$S183&lt;P183)+($L2:$S2=P$2)*($L183:$S183=P183)*($L1:$S1&lt;P$1))))</f>
        <v/>
      </c>
      <c r="Y183">
        <f>IF(Q183&lt;=0.005,99,1+SUMPRODUCT(($L183:$S183&gt;0.005)*(($L2:$S2&gt;Q$2)+($L2:$S2=Q$2)*($L183:$S183&lt;Q183)+($L2:$S2=Q$2)*($L183:$S183=Q183)*($L1:$S1&lt;Q$1))))</f>
        <v/>
      </c>
      <c r="Z183">
        <f>IF(R183&lt;=0.005,99,1+SUMPRODUCT(($L183:$S183&gt;0.005)*(($L2:$S2&gt;R$2)+($L2:$S2=R$2)*($L183:$S183&lt;R183)+($L2:$S2=R$2)*($L183:$S183=R183)*($L1:$S1&lt;R$1))))</f>
        <v/>
      </c>
      <c r="AA183">
        <f>IF(S183&lt;=0.005,99,1+SUMPRODUCT(($L183:$S183&gt;0.005)*(($L2:$S2&gt;S$2)+($L2:$S2=S$2)*($L183:$S183&lt;S183)+($L2:$S2=S$2)*($L183:$S183=S183)*($L1:$S1&lt;S$1))))</f>
        <v/>
      </c>
      <c r="AB183">
        <f>IF(L183-MIN(L183,MAX(0,$B183-SUMPRODUCT(($T183:$AA183&lt;T183)*$L183:$S183)))&lt;=0.005,0,L183-MIN(L183,MAX(0,$B183-SUMPRODUCT(($T183:$AA183&lt;T183)*$L183:$S183))))</f>
        <v/>
      </c>
      <c r="AC183">
        <f>IF(M183-MIN(M183,MAX(0,$B183-SUMPRODUCT(($T183:$AA183&lt;U183)*$L183:$S183)))&lt;=0.005,0,M183-MIN(M183,MAX(0,$B183-SUMPRODUCT(($T183:$AA183&lt;U183)*$L183:$S183))))</f>
        <v/>
      </c>
      <c r="AD183">
        <f>IF(N183-MIN(N183,MAX(0,$B183-SUMPRODUCT(($T183:$AA183&lt;V183)*$L183:$S183)))&lt;=0.005,0,N183-MIN(N183,MAX(0,$B183-SUMPRODUCT(($T183:$AA183&lt;V183)*$L183:$S183))))</f>
        <v/>
      </c>
      <c r="AE183">
        <f>IF(O183-MIN(O183,MAX(0,$B183-SUMPRODUCT(($T183:$AA183&lt;W183)*$L183:$S183)))&lt;=0.005,0,O183-MIN(O183,MAX(0,$B183-SUMPRODUCT(($T183:$AA183&lt;W183)*$L183:$S183))))</f>
        <v/>
      </c>
      <c r="AF183">
        <f>IF(P183-MIN(P183,MAX(0,$B183-SUMPRODUCT(($T183:$AA183&lt;X183)*$L183:$S183)))&lt;=0.005,0,P183-MIN(P183,MAX(0,$B183-SUMPRODUCT(($T183:$AA183&lt;X183)*$L183:$S183))))</f>
        <v/>
      </c>
      <c r="AG183">
        <f>IF(Q183-MIN(Q183,MAX(0,$B183-SUMPRODUCT(($T183:$AA183&lt;Y183)*$L183:$S183)))&lt;=0.005,0,Q183-MIN(Q183,MAX(0,$B183-SUMPRODUCT(($T183:$AA183&lt;Y183)*$L183:$S183))))</f>
        <v/>
      </c>
      <c r="AH183">
        <f>IF(R183-MIN(R183,MAX(0,$B183-SUMPRODUCT(($T183:$AA183&lt;Z183)*$L183:$S183)))&lt;=0.005,0,R183-MIN(R183,MAX(0,$B183-SUMPRODUCT(($T183:$AA183&lt;Z183)*$L183:$S183))))</f>
        <v/>
      </c>
      <c r="AI183">
        <f>IF(S183-MIN(S183,MAX(0,$B183-SUMPRODUCT(($T183:$AA183&lt;AA183)*$L183:$S183)))&lt;=0.005,0,S183-MIN(S183,MAX(0,$B183-SUMPRODUCT(($T183:$AA183&lt;AA183)*$L183:$S183))))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8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3" t="inlineStr">
        <is>
          <t>Snowball: month-by-month (calculated, don't edit)</t>
        </is>
      </c>
      <c r="L1" t="n">
        <v>1</v>
      </c>
      <c r="M1" t="n">
        <v>2</v>
      </c>
      <c r="N1" t="n">
        <v>3</v>
      </c>
      <c r="O1" t="n">
        <v>4</v>
      </c>
      <c r="P1" t="n">
        <v>5</v>
      </c>
      <c r="Q1" t="n">
        <v>6</v>
      </c>
      <c r="R1" t="n">
        <v>7</v>
      </c>
      <c r="S1" t="n">
        <v>8</v>
      </c>
    </row>
    <row r="2">
      <c r="L2">
        <f>N(Debts!$C$7)</f>
        <v/>
      </c>
      <c r="M2">
        <f>N(Debts!$C$8)</f>
        <v/>
      </c>
      <c r="N2">
        <f>N(Debts!$C$9)</f>
        <v/>
      </c>
      <c r="O2">
        <f>N(Debts!$C$10)</f>
        <v/>
      </c>
      <c r="P2">
        <f>N(Debts!$C$11)</f>
        <v/>
      </c>
      <c r="Q2">
        <f>N(Debts!$C$12)</f>
        <v/>
      </c>
      <c r="R2">
        <f>N(Debts!$C$13)</f>
        <v/>
      </c>
      <c r="S2">
        <f>N(Debts!$C$14)</f>
        <v/>
      </c>
    </row>
    <row r="3">
      <c r="A3" s="6" t="inlineStr">
        <is>
          <t>Month</t>
        </is>
      </c>
      <c r="B3" s="6" t="inlineStr">
        <is>
          <t>Money this month</t>
        </is>
      </c>
      <c r="C3" s="6" t="inlineStr">
        <is>
          <t>Total left</t>
        </is>
      </c>
      <c r="D3" s="6" t="inlineStr">
        <is>
          <t>D1 after interest</t>
        </is>
      </c>
      <c r="E3" s="6" t="inlineStr">
        <is>
          <t>D2 after interest</t>
        </is>
      </c>
      <c r="F3" s="6" t="inlineStr">
        <is>
          <t>D3 after interest</t>
        </is>
      </c>
      <c r="G3" s="6" t="inlineStr">
        <is>
          <t>D4 after interest</t>
        </is>
      </c>
      <c r="H3" s="6" t="inlineStr">
        <is>
          <t>D5 after interest</t>
        </is>
      </c>
      <c r="I3" s="6" t="inlineStr">
        <is>
          <t>D6 after interest</t>
        </is>
      </c>
      <c r="J3" s="6" t="inlineStr">
        <is>
          <t>D7 after interest</t>
        </is>
      </c>
      <c r="K3" s="6" t="inlineStr">
        <is>
          <t>D8 after interest</t>
        </is>
      </c>
      <c r="L3" s="6" t="inlineStr">
        <is>
          <t>D1 after minimum</t>
        </is>
      </c>
      <c r="M3" s="6" t="inlineStr">
        <is>
          <t>D2 after minimum</t>
        </is>
      </c>
      <c r="N3" s="6" t="inlineStr">
        <is>
          <t>D3 after minimum</t>
        </is>
      </c>
      <c r="O3" s="6" t="inlineStr">
        <is>
          <t>D4 after minimum</t>
        </is>
      </c>
      <c r="P3" s="6" t="inlineStr">
        <is>
          <t>D5 after minimum</t>
        </is>
      </c>
      <c r="Q3" s="6" t="inlineStr">
        <is>
          <t>D6 after minimum</t>
        </is>
      </c>
      <c r="R3" s="6" t="inlineStr">
        <is>
          <t>D7 after minimum</t>
        </is>
      </c>
      <c r="S3" s="6" t="inlineStr">
        <is>
          <t>D8 after minimum</t>
        </is>
      </c>
      <c r="T3" s="6" t="inlineStr">
        <is>
          <t>D1 order</t>
        </is>
      </c>
      <c r="U3" s="6" t="inlineStr">
        <is>
          <t>D2 order</t>
        </is>
      </c>
      <c r="V3" s="6" t="inlineStr">
        <is>
          <t>D3 order</t>
        </is>
      </c>
      <c r="W3" s="6" t="inlineStr">
        <is>
          <t>D4 order</t>
        </is>
      </c>
      <c r="X3" s="6" t="inlineStr">
        <is>
          <t>D5 order</t>
        </is>
      </c>
      <c r="Y3" s="6" t="inlineStr">
        <is>
          <t>D6 order</t>
        </is>
      </c>
      <c r="Z3" s="6" t="inlineStr">
        <is>
          <t>D7 order</t>
        </is>
      </c>
      <c r="AA3" s="6" t="inlineStr">
        <is>
          <t>D8 order</t>
        </is>
      </c>
      <c r="AB3" s="6" t="inlineStr">
        <is>
          <t>D1 end balance</t>
        </is>
      </c>
      <c r="AC3" s="6" t="inlineStr">
        <is>
          <t>D2 end balance</t>
        </is>
      </c>
      <c r="AD3" s="6" t="inlineStr">
        <is>
          <t>D3 end balance</t>
        </is>
      </c>
      <c r="AE3" s="6" t="inlineStr">
        <is>
          <t>D4 end balance</t>
        </is>
      </c>
      <c r="AF3" s="6" t="inlineStr">
        <is>
          <t>D5 end balance</t>
        </is>
      </c>
      <c r="AG3" s="6" t="inlineStr">
        <is>
          <t>D6 end balance</t>
        </is>
      </c>
      <c r="AH3" s="6" t="inlineStr">
        <is>
          <t>D7 end balance</t>
        </is>
      </c>
      <c r="AI3" s="6" t="inlineStr">
        <is>
          <t>D8 end balance</t>
        </is>
      </c>
    </row>
    <row r="4">
      <c r="A4" t="n">
        <v>1</v>
      </c>
      <c r="B4">
        <f>Debts!$B$4-(SUM($D4:$K4)-SUM($L4:$S4))</f>
        <v/>
      </c>
      <c r="C4">
        <f>SUM($AB4:$AI4)</f>
        <v/>
      </c>
      <c r="D4">
        <f>IF(N(Debts!$B$7)&gt;0,N(Debts!$B$7)*(1+N(Debts!$C$7)/1200),0)</f>
        <v/>
      </c>
      <c r="E4">
        <f>IF(N(Debts!$B$8)&gt;0,N(Debts!$B$8)*(1+N(Debts!$C$8)/1200),0)</f>
        <v/>
      </c>
      <c r="F4">
        <f>IF(N(Debts!$B$9)&gt;0,N(Debts!$B$9)*(1+N(Debts!$C$9)/1200),0)</f>
        <v/>
      </c>
      <c r="G4">
        <f>IF(N(Debts!$B$10)&gt;0,N(Debts!$B$10)*(1+N(Debts!$C$10)/1200),0)</f>
        <v/>
      </c>
      <c r="H4">
        <f>IF(N(Debts!$B$11)&gt;0,N(Debts!$B$11)*(1+N(Debts!$C$11)/1200),0)</f>
        <v/>
      </c>
      <c r="I4">
        <f>IF(N(Debts!$B$12)&gt;0,N(Debts!$B$12)*(1+N(Debts!$C$12)/1200),0)</f>
        <v/>
      </c>
      <c r="J4">
        <f>IF(N(Debts!$B$13)&gt;0,N(Debts!$B$13)*(1+N(Debts!$C$13)/1200),0)</f>
        <v/>
      </c>
      <c r="K4">
        <f>IF(N(Debts!$B$14)&gt;0,N(Debts!$B$14)*(1+N(Debts!$C$14)/1200),0)</f>
        <v/>
      </c>
      <c r="L4">
        <f>D4-MIN(N(Debts!$D$7),D4)</f>
        <v/>
      </c>
      <c r="M4">
        <f>E4-MIN(N(Debts!$D$8),E4)</f>
        <v/>
      </c>
      <c r="N4">
        <f>F4-MIN(N(Debts!$D$9),F4)</f>
        <v/>
      </c>
      <c r="O4">
        <f>G4-MIN(N(Debts!$D$10),G4)</f>
        <v/>
      </c>
      <c r="P4">
        <f>H4-MIN(N(Debts!$D$11),H4)</f>
        <v/>
      </c>
      <c r="Q4">
        <f>I4-MIN(N(Debts!$D$12),I4)</f>
        <v/>
      </c>
      <c r="R4">
        <f>J4-MIN(N(Debts!$D$13),J4)</f>
        <v/>
      </c>
      <c r="S4">
        <f>K4-MIN(N(Debts!$D$14),K4)</f>
        <v/>
      </c>
      <c r="T4">
        <f>IF(L4&lt;=0.005,99,1+SUMPRODUCT(($L4:$S4&gt;0.005)*(($L4:$S4&lt;L4)+($L4:$S4=L4)*($L2:$S2&gt;L$2)+($L4:$S4=L4)*($L2:$S2=L$2)*($L1:$S1&lt;L$1))))</f>
        <v/>
      </c>
      <c r="U4">
        <f>IF(M4&lt;=0.005,99,1+SUMPRODUCT(($L4:$S4&gt;0.005)*(($L4:$S4&lt;M4)+($L4:$S4=M4)*($L2:$S2&gt;M$2)+($L4:$S4=M4)*($L2:$S2=M$2)*($L1:$S1&lt;M$1))))</f>
        <v/>
      </c>
      <c r="V4">
        <f>IF(N4&lt;=0.005,99,1+SUMPRODUCT(($L4:$S4&gt;0.005)*(($L4:$S4&lt;N4)+($L4:$S4=N4)*($L2:$S2&gt;N$2)+($L4:$S4=N4)*($L2:$S2=N$2)*($L1:$S1&lt;N$1))))</f>
        <v/>
      </c>
      <c r="W4">
        <f>IF(O4&lt;=0.005,99,1+SUMPRODUCT(($L4:$S4&gt;0.005)*(($L4:$S4&lt;O4)+($L4:$S4=O4)*($L2:$S2&gt;O$2)+($L4:$S4=O4)*($L2:$S2=O$2)*($L1:$S1&lt;O$1))))</f>
        <v/>
      </c>
      <c r="X4">
        <f>IF(P4&lt;=0.005,99,1+SUMPRODUCT(($L4:$S4&gt;0.005)*(($L4:$S4&lt;P4)+($L4:$S4=P4)*($L2:$S2&gt;P$2)+($L4:$S4=P4)*($L2:$S2=P$2)*($L1:$S1&lt;P$1))))</f>
        <v/>
      </c>
      <c r="Y4">
        <f>IF(Q4&lt;=0.005,99,1+SUMPRODUCT(($L4:$S4&gt;0.005)*(($L4:$S4&lt;Q4)+($L4:$S4=Q4)*($L2:$S2&gt;Q$2)+($L4:$S4=Q4)*($L2:$S2=Q$2)*($L1:$S1&lt;Q$1))))</f>
        <v/>
      </c>
      <c r="Z4">
        <f>IF(R4&lt;=0.005,99,1+SUMPRODUCT(($L4:$S4&gt;0.005)*(($L4:$S4&lt;R4)+($L4:$S4=R4)*($L2:$S2&gt;R$2)+($L4:$S4=R4)*($L2:$S2=R$2)*($L1:$S1&lt;R$1))))</f>
        <v/>
      </c>
      <c r="AA4">
        <f>IF(S4&lt;=0.005,99,1+SUMPRODUCT(($L4:$S4&gt;0.005)*(($L4:$S4&lt;S4)+($L4:$S4=S4)*($L2:$S2&gt;S$2)+($L4:$S4=S4)*($L2:$S2=S$2)*($L1:$S1&lt;S$1))))</f>
        <v/>
      </c>
      <c r="AB4">
        <f>IF(L4-MIN(L4,MAX(0,$B4-SUMPRODUCT(($T4:$AA4&lt;T4)*$L4:$S4)))&lt;=0.005,0,L4-MIN(L4,MAX(0,$B4-SUMPRODUCT(($T4:$AA4&lt;T4)*$L4:$S4))))</f>
        <v/>
      </c>
      <c r="AC4">
        <f>IF(M4-MIN(M4,MAX(0,$B4-SUMPRODUCT(($T4:$AA4&lt;U4)*$L4:$S4)))&lt;=0.005,0,M4-MIN(M4,MAX(0,$B4-SUMPRODUCT(($T4:$AA4&lt;U4)*$L4:$S4))))</f>
        <v/>
      </c>
      <c r="AD4">
        <f>IF(N4-MIN(N4,MAX(0,$B4-SUMPRODUCT(($T4:$AA4&lt;V4)*$L4:$S4)))&lt;=0.005,0,N4-MIN(N4,MAX(0,$B4-SUMPRODUCT(($T4:$AA4&lt;V4)*$L4:$S4))))</f>
        <v/>
      </c>
      <c r="AE4">
        <f>IF(O4-MIN(O4,MAX(0,$B4-SUMPRODUCT(($T4:$AA4&lt;W4)*$L4:$S4)))&lt;=0.005,0,O4-MIN(O4,MAX(0,$B4-SUMPRODUCT(($T4:$AA4&lt;W4)*$L4:$S4))))</f>
        <v/>
      </c>
      <c r="AF4">
        <f>IF(P4-MIN(P4,MAX(0,$B4-SUMPRODUCT(($T4:$AA4&lt;X4)*$L4:$S4)))&lt;=0.005,0,P4-MIN(P4,MAX(0,$B4-SUMPRODUCT(($T4:$AA4&lt;X4)*$L4:$S4))))</f>
        <v/>
      </c>
      <c r="AG4">
        <f>IF(Q4-MIN(Q4,MAX(0,$B4-SUMPRODUCT(($T4:$AA4&lt;Y4)*$L4:$S4)))&lt;=0.005,0,Q4-MIN(Q4,MAX(0,$B4-SUMPRODUCT(($T4:$AA4&lt;Y4)*$L4:$S4))))</f>
        <v/>
      </c>
      <c r="AH4">
        <f>IF(R4-MIN(R4,MAX(0,$B4-SUMPRODUCT(($T4:$AA4&lt;Z4)*$L4:$S4)))&lt;=0.005,0,R4-MIN(R4,MAX(0,$B4-SUMPRODUCT(($T4:$AA4&lt;Z4)*$L4:$S4))))</f>
        <v/>
      </c>
      <c r="AI4">
        <f>IF(S4-MIN(S4,MAX(0,$B4-SUMPRODUCT(($T4:$AA4&lt;AA4)*$L4:$S4)))&lt;=0.005,0,S4-MIN(S4,MAX(0,$B4-SUMPRODUCT(($T4:$AA4&lt;AA4)*$L4:$S4))))</f>
        <v/>
      </c>
    </row>
    <row r="5">
      <c r="A5" t="n">
        <v>2</v>
      </c>
      <c r="B5">
        <f>Debts!$B$4-(SUM($D5:$K5)-SUM($L5:$S5))</f>
        <v/>
      </c>
      <c r="C5">
        <f>SUM($AB5:$AI5)</f>
        <v/>
      </c>
      <c r="D5">
        <f>IF(N(AB4)&gt;0,N(AB4)*(1+N(Debts!$C$7)/1200),0)</f>
        <v/>
      </c>
      <c r="E5">
        <f>IF(N(AC4)&gt;0,N(AC4)*(1+N(Debts!$C$8)/1200),0)</f>
        <v/>
      </c>
      <c r="F5">
        <f>IF(N(AD4)&gt;0,N(AD4)*(1+N(Debts!$C$9)/1200),0)</f>
        <v/>
      </c>
      <c r="G5">
        <f>IF(N(AE4)&gt;0,N(AE4)*(1+N(Debts!$C$10)/1200),0)</f>
        <v/>
      </c>
      <c r="H5">
        <f>IF(N(AF4)&gt;0,N(AF4)*(1+N(Debts!$C$11)/1200),0)</f>
        <v/>
      </c>
      <c r="I5">
        <f>IF(N(AG4)&gt;0,N(AG4)*(1+N(Debts!$C$12)/1200),0)</f>
        <v/>
      </c>
      <c r="J5">
        <f>IF(N(AH4)&gt;0,N(AH4)*(1+N(Debts!$C$13)/1200),0)</f>
        <v/>
      </c>
      <c r="K5">
        <f>IF(N(AI4)&gt;0,N(AI4)*(1+N(Debts!$C$14)/1200),0)</f>
        <v/>
      </c>
      <c r="L5">
        <f>D5-MIN(N(Debts!$D$7),D5)</f>
        <v/>
      </c>
      <c r="M5">
        <f>E5-MIN(N(Debts!$D$8),E5)</f>
        <v/>
      </c>
      <c r="N5">
        <f>F5-MIN(N(Debts!$D$9),F5)</f>
        <v/>
      </c>
      <c r="O5">
        <f>G5-MIN(N(Debts!$D$10),G5)</f>
        <v/>
      </c>
      <c r="P5">
        <f>H5-MIN(N(Debts!$D$11),H5)</f>
        <v/>
      </c>
      <c r="Q5">
        <f>I5-MIN(N(Debts!$D$12),I5)</f>
        <v/>
      </c>
      <c r="R5">
        <f>J5-MIN(N(Debts!$D$13),J5)</f>
        <v/>
      </c>
      <c r="S5">
        <f>K5-MIN(N(Debts!$D$14),K5)</f>
        <v/>
      </c>
      <c r="T5">
        <f>IF(L5&lt;=0.005,99,1+SUMPRODUCT(($L5:$S5&gt;0.005)*(($L5:$S5&lt;L5)+($L5:$S5=L5)*($L2:$S2&gt;L$2)+($L5:$S5=L5)*($L2:$S2=L$2)*($L1:$S1&lt;L$1))))</f>
        <v/>
      </c>
      <c r="U5">
        <f>IF(M5&lt;=0.005,99,1+SUMPRODUCT(($L5:$S5&gt;0.005)*(($L5:$S5&lt;M5)+($L5:$S5=M5)*($L2:$S2&gt;M$2)+($L5:$S5=M5)*($L2:$S2=M$2)*($L1:$S1&lt;M$1))))</f>
        <v/>
      </c>
      <c r="V5">
        <f>IF(N5&lt;=0.005,99,1+SUMPRODUCT(($L5:$S5&gt;0.005)*(($L5:$S5&lt;N5)+($L5:$S5=N5)*($L2:$S2&gt;N$2)+($L5:$S5=N5)*($L2:$S2=N$2)*($L1:$S1&lt;N$1))))</f>
        <v/>
      </c>
      <c r="W5">
        <f>IF(O5&lt;=0.005,99,1+SUMPRODUCT(($L5:$S5&gt;0.005)*(($L5:$S5&lt;O5)+($L5:$S5=O5)*($L2:$S2&gt;O$2)+($L5:$S5=O5)*($L2:$S2=O$2)*($L1:$S1&lt;O$1))))</f>
        <v/>
      </c>
      <c r="X5">
        <f>IF(P5&lt;=0.005,99,1+SUMPRODUCT(($L5:$S5&gt;0.005)*(($L5:$S5&lt;P5)+($L5:$S5=P5)*($L2:$S2&gt;P$2)+($L5:$S5=P5)*($L2:$S2=P$2)*($L1:$S1&lt;P$1))))</f>
        <v/>
      </c>
      <c r="Y5">
        <f>IF(Q5&lt;=0.005,99,1+SUMPRODUCT(($L5:$S5&gt;0.005)*(($L5:$S5&lt;Q5)+($L5:$S5=Q5)*($L2:$S2&gt;Q$2)+($L5:$S5=Q5)*($L2:$S2=Q$2)*($L1:$S1&lt;Q$1))))</f>
        <v/>
      </c>
      <c r="Z5">
        <f>IF(R5&lt;=0.005,99,1+SUMPRODUCT(($L5:$S5&gt;0.005)*(($L5:$S5&lt;R5)+($L5:$S5=R5)*($L2:$S2&gt;R$2)+($L5:$S5=R5)*($L2:$S2=R$2)*($L1:$S1&lt;R$1))))</f>
        <v/>
      </c>
      <c r="AA5">
        <f>IF(S5&lt;=0.005,99,1+SUMPRODUCT(($L5:$S5&gt;0.005)*(($L5:$S5&lt;S5)+($L5:$S5=S5)*($L2:$S2&gt;S$2)+($L5:$S5=S5)*($L2:$S2=S$2)*($L1:$S1&lt;S$1))))</f>
        <v/>
      </c>
      <c r="AB5">
        <f>IF(L5-MIN(L5,MAX(0,$B5-SUMPRODUCT(($T5:$AA5&lt;T5)*$L5:$S5)))&lt;=0.005,0,L5-MIN(L5,MAX(0,$B5-SUMPRODUCT(($T5:$AA5&lt;T5)*$L5:$S5))))</f>
        <v/>
      </c>
      <c r="AC5">
        <f>IF(M5-MIN(M5,MAX(0,$B5-SUMPRODUCT(($T5:$AA5&lt;U5)*$L5:$S5)))&lt;=0.005,0,M5-MIN(M5,MAX(0,$B5-SUMPRODUCT(($T5:$AA5&lt;U5)*$L5:$S5))))</f>
        <v/>
      </c>
      <c r="AD5">
        <f>IF(N5-MIN(N5,MAX(0,$B5-SUMPRODUCT(($T5:$AA5&lt;V5)*$L5:$S5)))&lt;=0.005,0,N5-MIN(N5,MAX(0,$B5-SUMPRODUCT(($T5:$AA5&lt;V5)*$L5:$S5))))</f>
        <v/>
      </c>
      <c r="AE5">
        <f>IF(O5-MIN(O5,MAX(0,$B5-SUMPRODUCT(($T5:$AA5&lt;W5)*$L5:$S5)))&lt;=0.005,0,O5-MIN(O5,MAX(0,$B5-SUMPRODUCT(($T5:$AA5&lt;W5)*$L5:$S5))))</f>
        <v/>
      </c>
      <c r="AF5">
        <f>IF(P5-MIN(P5,MAX(0,$B5-SUMPRODUCT(($T5:$AA5&lt;X5)*$L5:$S5)))&lt;=0.005,0,P5-MIN(P5,MAX(0,$B5-SUMPRODUCT(($T5:$AA5&lt;X5)*$L5:$S5))))</f>
        <v/>
      </c>
      <c r="AG5">
        <f>IF(Q5-MIN(Q5,MAX(0,$B5-SUMPRODUCT(($T5:$AA5&lt;Y5)*$L5:$S5)))&lt;=0.005,0,Q5-MIN(Q5,MAX(0,$B5-SUMPRODUCT(($T5:$AA5&lt;Y5)*$L5:$S5))))</f>
        <v/>
      </c>
      <c r="AH5">
        <f>IF(R5-MIN(R5,MAX(0,$B5-SUMPRODUCT(($T5:$AA5&lt;Z5)*$L5:$S5)))&lt;=0.005,0,R5-MIN(R5,MAX(0,$B5-SUMPRODUCT(($T5:$AA5&lt;Z5)*$L5:$S5))))</f>
        <v/>
      </c>
      <c r="AI5">
        <f>IF(S5-MIN(S5,MAX(0,$B5-SUMPRODUCT(($T5:$AA5&lt;AA5)*$L5:$S5)))&lt;=0.005,0,S5-MIN(S5,MAX(0,$B5-SUMPRODUCT(($T5:$AA5&lt;AA5)*$L5:$S5))))</f>
        <v/>
      </c>
    </row>
    <row r="6">
      <c r="A6" t="n">
        <v>3</v>
      </c>
      <c r="B6">
        <f>Debts!$B$4-(SUM($D6:$K6)-SUM($L6:$S6))</f>
        <v/>
      </c>
      <c r="C6">
        <f>SUM($AB6:$AI6)</f>
        <v/>
      </c>
      <c r="D6">
        <f>IF(N(AB5)&gt;0,N(AB5)*(1+N(Debts!$C$7)/1200),0)</f>
        <v/>
      </c>
      <c r="E6">
        <f>IF(N(AC5)&gt;0,N(AC5)*(1+N(Debts!$C$8)/1200),0)</f>
        <v/>
      </c>
      <c r="F6">
        <f>IF(N(AD5)&gt;0,N(AD5)*(1+N(Debts!$C$9)/1200),0)</f>
        <v/>
      </c>
      <c r="G6">
        <f>IF(N(AE5)&gt;0,N(AE5)*(1+N(Debts!$C$10)/1200),0)</f>
        <v/>
      </c>
      <c r="H6">
        <f>IF(N(AF5)&gt;0,N(AF5)*(1+N(Debts!$C$11)/1200),0)</f>
        <v/>
      </c>
      <c r="I6">
        <f>IF(N(AG5)&gt;0,N(AG5)*(1+N(Debts!$C$12)/1200),0)</f>
        <v/>
      </c>
      <c r="J6">
        <f>IF(N(AH5)&gt;0,N(AH5)*(1+N(Debts!$C$13)/1200),0)</f>
        <v/>
      </c>
      <c r="K6">
        <f>IF(N(AI5)&gt;0,N(AI5)*(1+N(Debts!$C$14)/1200),0)</f>
        <v/>
      </c>
      <c r="L6">
        <f>D6-MIN(N(Debts!$D$7),D6)</f>
        <v/>
      </c>
      <c r="M6">
        <f>E6-MIN(N(Debts!$D$8),E6)</f>
        <v/>
      </c>
      <c r="N6">
        <f>F6-MIN(N(Debts!$D$9),F6)</f>
        <v/>
      </c>
      <c r="O6">
        <f>G6-MIN(N(Debts!$D$10),G6)</f>
        <v/>
      </c>
      <c r="P6">
        <f>H6-MIN(N(Debts!$D$11),H6)</f>
        <v/>
      </c>
      <c r="Q6">
        <f>I6-MIN(N(Debts!$D$12),I6)</f>
        <v/>
      </c>
      <c r="R6">
        <f>J6-MIN(N(Debts!$D$13),J6)</f>
        <v/>
      </c>
      <c r="S6">
        <f>K6-MIN(N(Debts!$D$14),K6)</f>
        <v/>
      </c>
      <c r="T6">
        <f>IF(L6&lt;=0.005,99,1+SUMPRODUCT(($L6:$S6&gt;0.005)*(($L6:$S6&lt;L6)+($L6:$S6=L6)*($L2:$S2&gt;L$2)+($L6:$S6=L6)*($L2:$S2=L$2)*($L1:$S1&lt;L$1))))</f>
        <v/>
      </c>
      <c r="U6">
        <f>IF(M6&lt;=0.005,99,1+SUMPRODUCT(($L6:$S6&gt;0.005)*(($L6:$S6&lt;M6)+($L6:$S6=M6)*($L2:$S2&gt;M$2)+($L6:$S6=M6)*($L2:$S2=M$2)*($L1:$S1&lt;M$1))))</f>
        <v/>
      </c>
      <c r="V6">
        <f>IF(N6&lt;=0.005,99,1+SUMPRODUCT(($L6:$S6&gt;0.005)*(($L6:$S6&lt;N6)+($L6:$S6=N6)*($L2:$S2&gt;N$2)+($L6:$S6=N6)*($L2:$S2=N$2)*($L1:$S1&lt;N$1))))</f>
        <v/>
      </c>
      <c r="W6">
        <f>IF(O6&lt;=0.005,99,1+SUMPRODUCT(($L6:$S6&gt;0.005)*(($L6:$S6&lt;O6)+($L6:$S6=O6)*($L2:$S2&gt;O$2)+($L6:$S6=O6)*($L2:$S2=O$2)*($L1:$S1&lt;O$1))))</f>
        <v/>
      </c>
      <c r="X6">
        <f>IF(P6&lt;=0.005,99,1+SUMPRODUCT(($L6:$S6&gt;0.005)*(($L6:$S6&lt;P6)+($L6:$S6=P6)*($L2:$S2&gt;P$2)+($L6:$S6=P6)*($L2:$S2=P$2)*($L1:$S1&lt;P$1))))</f>
        <v/>
      </c>
      <c r="Y6">
        <f>IF(Q6&lt;=0.005,99,1+SUMPRODUCT(($L6:$S6&gt;0.005)*(($L6:$S6&lt;Q6)+($L6:$S6=Q6)*($L2:$S2&gt;Q$2)+($L6:$S6=Q6)*($L2:$S2=Q$2)*($L1:$S1&lt;Q$1))))</f>
        <v/>
      </c>
      <c r="Z6">
        <f>IF(R6&lt;=0.005,99,1+SUMPRODUCT(($L6:$S6&gt;0.005)*(($L6:$S6&lt;R6)+($L6:$S6=R6)*($L2:$S2&gt;R$2)+($L6:$S6=R6)*($L2:$S2=R$2)*($L1:$S1&lt;R$1))))</f>
        <v/>
      </c>
      <c r="AA6">
        <f>IF(S6&lt;=0.005,99,1+SUMPRODUCT(($L6:$S6&gt;0.005)*(($L6:$S6&lt;S6)+($L6:$S6=S6)*($L2:$S2&gt;S$2)+($L6:$S6=S6)*($L2:$S2=S$2)*($L1:$S1&lt;S$1))))</f>
        <v/>
      </c>
      <c r="AB6">
        <f>IF(L6-MIN(L6,MAX(0,$B6-SUMPRODUCT(($T6:$AA6&lt;T6)*$L6:$S6)))&lt;=0.005,0,L6-MIN(L6,MAX(0,$B6-SUMPRODUCT(($T6:$AA6&lt;T6)*$L6:$S6))))</f>
        <v/>
      </c>
      <c r="AC6">
        <f>IF(M6-MIN(M6,MAX(0,$B6-SUMPRODUCT(($T6:$AA6&lt;U6)*$L6:$S6)))&lt;=0.005,0,M6-MIN(M6,MAX(0,$B6-SUMPRODUCT(($T6:$AA6&lt;U6)*$L6:$S6))))</f>
        <v/>
      </c>
      <c r="AD6">
        <f>IF(N6-MIN(N6,MAX(0,$B6-SUMPRODUCT(($T6:$AA6&lt;V6)*$L6:$S6)))&lt;=0.005,0,N6-MIN(N6,MAX(0,$B6-SUMPRODUCT(($T6:$AA6&lt;V6)*$L6:$S6))))</f>
        <v/>
      </c>
      <c r="AE6">
        <f>IF(O6-MIN(O6,MAX(0,$B6-SUMPRODUCT(($T6:$AA6&lt;W6)*$L6:$S6)))&lt;=0.005,0,O6-MIN(O6,MAX(0,$B6-SUMPRODUCT(($T6:$AA6&lt;W6)*$L6:$S6))))</f>
        <v/>
      </c>
      <c r="AF6">
        <f>IF(P6-MIN(P6,MAX(0,$B6-SUMPRODUCT(($T6:$AA6&lt;X6)*$L6:$S6)))&lt;=0.005,0,P6-MIN(P6,MAX(0,$B6-SUMPRODUCT(($T6:$AA6&lt;X6)*$L6:$S6))))</f>
        <v/>
      </c>
      <c r="AG6">
        <f>IF(Q6-MIN(Q6,MAX(0,$B6-SUMPRODUCT(($T6:$AA6&lt;Y6)*$L6:$S6)))&lt;=0.005,0,Q6-MIN(Q6,MAX(0,$B6-SUMPRODUCT(($T6:$AA6&lt;Y6)*$L6:$S6))))</f>
        <v/>
      </c>
      <c r="AH6">
        <f>IF(R6-MIN(R6,MAX(0,$B6-SUMPRODUCT(($T6:$AA6&lt;Z6)*$L6:$S6)))&lt;=0.005,0,R6-MIN(R6,MAX(0,$B6-SUMPRODUCT(($T6:$AA6&lt;Z6)*$L6:$S6))))</f>
        <v/>
      </c>
      <c r="AI6">
        <f>IF(S6-MIN(S6,MAX(0,$B6-SUMPRODUCT(($T6:$AA6&lt;AA6)*$L6:$S6)))&lt;=0.005,0,S6-MIN(S6,MAX(0,$B6-SUMPRODUCT(($T6:$AA6&lt;AA6)*$L6:$S6))))</f>
        <v/>
      </c>
    </row>
    <row r="7">
      <c r="A7" t="n">
        <v>4</v>
      </c>
      <c r="B7">
        <f>Debts!$B$4-(SUM($D7:$K7)-SUM($L7:$S7))</f>
        <v/>
      </c>
      <c r="C7">
        <f>SUM($AB7:$AI7)</f>
        <v/>
      </c>
      <c r="D7">
        <f>IF(N(AB6)&gt;0,N(AB6)*(1+N(Debts!$C$7)/1200),0)</f>
        <v/>
      </c>
      <c r="E7">
        <f>IF(N(AC6)&gt;0,N(AC6)*(1+N(Debts!$C$8)/1200),0)</f>
        <v/>
      </c>
      <c r="F7">
        <f>IF(N(AD6)&gt;0,N(AD6)*(1+N(Debts!$C$9)/1200),0)</f>
        <v/>
      </c>
      <c r="G7">
        <f>IF(N(AE6)&gt;0,N(AE6)*(1+N(Debts!$C$10)/1200),0)</f>
        <v/>
      </c>
      <c r="H7">
        <f>IF(N(AF6)&gt;0,N(AF6)*(1+N(Debts!$C$11)/1200),0)</f>
        <v/>
      </c>
      <c r="I7">
        <f>IF(N(AG6)&gt;0,N(AG6)*(1+N(Debts!$C$12)/1200),0)</f>
        <v/>
      </c>
      <c r="J7">
        <f>IF(N(AH6)&gt;0,N(AH6)*(1+N(Debts!$C$13)/1200),0)</f>
        <v/>
      </c>
      <c r="K7">
        <f>IF(N(AI6)&gt;0,N(AI6)*(1+N(Debts!$C$14)/1200),0)</f>
        <v/>
      </c>
      <c r="L7">
        <f>D7-MIN(N(Debts!$D$7),D7)</f>
        <v/>
      </c>
      <c r="M7">
        <f>E7-MIN(N(Debts!$D$8),E7)</f>
        <v/>
      </c>
      <c r="N7">
        <f>F7-MIN(N(Debts!$D$9),F7)</f>
        <v/>
      </c>
      <c r="O7">
        <f>G7-MIN(N(Debts!$D$10),G7)</f>
        <v/>
      </c>
      <c r="P7">
        <f>H7-MIN(N(Debts!$D$11),H7)</f>
        <v/>
      </c>
      <c r="Q7">
        <f>I7-MIN(N(Debts!$D$12),I7)</f>
        <v/>
      </c>
      <c r="R7">
        <f>J7-MIN(N(Debts!$D$13),J7)</f>
        <v/>
      </c>
      <c r="S7">
        <f>K7-MIN(N(Debts!$D$14),K7)</f>
        <v/>
      </c>
      <c r="T7">
        <f>IF(L7&lt;=0.005,99,1+SUMPRODUCT(($L7:$S7&gt;0.005)*(($L7:$S7&lt;L7)+($L7:$S7=L7)*($L2:$S2&gt;L$2)+($L7:$S7=L7)*($L2:$S2=L$2)*($L1:$S1&lt;L$1))))</f>
        <v/>
      </c>
      <c r="U7">
        <f>IF(M7&lt;=0.005,99,1+SUMPRODUCT(($L7:$S7&gt;0.005)*(($L7:$S7&lt;M7)+($L7:$S7=M7)*($L2:$S2&gt;M$2)+($L7:$S7=M7)*($L2:$S2=M$2)*($L1:$S1&lt;M$1))))</f>
        <v/>
      </c>
      <c r="V7">
        <f>IF(N7&lt;=0.005,99,1+SUMPRODUCT(($L7:$S7&gt;0.005)*(($L7:$S7&lt;N7)+($L7:$S7=N7)*($L2:$S2&gt;N$2)+($L7:$S7=N7)*($L2:$S2=N$2)*($L1:$S1&lt;N$1))))</f>
        <v/>
      </c>
      <c r="W7">
        <f>IF(O7&lt;=0.005,99,1+SUMPRODUCT(($L7:$S7&gt;0.005)*(($L7:$S7&lt;O7)+($L7:$S7=O7)*($L2:$S2&gt;O$2)+($L7:$S7=O7)*($L2:$S2=O$2)*($L1:$S1&lt;O$1))))</f>
        <v/>
      </c>
      <c r="X7">
        <f>IF(P7&lt;=0.005,99,1+SUMPRODUCT(($L7:$S7&gt;0.005)*(($L7:$S7&lt;P7)+($L7:$S7=P7)*($L2:$S2&gt;P$2)+($L7:$S7=P7)*($L2:$S2=P$2)*($L1:$S1&lt;P$1))))</f>
        <v/>
      </c>
      <c r="Y7">
        <f>IF(Q7&lt;=0.005,99,1+SUMPRODUCT(($L7:$S7&gt;0.005)*(($L7:$S7&lt;Q7)+($L7:$S7=Q7)*($L2:$S2&gt;Q$2)+($L7:$S7=Q7)*($L2:$S2=Q$2)*($L1:$S1&lt;Q$1))))</f>
        <v/>
      </c>
      <c r="Z7">
        <f>IF(R7&lt;=0.005,99,1+SUMPRODUCT(($L7:$S7&gt;0.005)*(($L7:$S7&lt;R7)+($L7:$S7=R7)*($L2:$S2&gt;R$2)+($L7:$S7=R7)*($L2:$S2=R$2)*($L1:$S1&lt;R$1))))</f>
        <v/>
      </c>
      <c r="AA7">
        <f>IF(S7&lt;=0.005,99,1+SUMPRODUCT(($L7:$S7&gt;0.005)*(($L7:$S7&lt;S7)+($L7:$S7=S7)*($L2:$S2&gt;S$2)+($L7:$S7=S7)*($L2:$S2=S$2)*($L1:$S1&lt;S$1))))</f>
        <v/>
      </c>
      <c r="AB7">
        <f>IF(L7-MIN(L7,MAX(0,$B7-SUMPRODUCT(($T7:$AA7&lt;T7)*$L7:$S7)))&lt;=0.005,0,L7-MIN(L7,MAX(0,$B7-SUMPRODUCT(($T7:$AA7&lt;T7)*$L7:$S7))))</f>
        <v/>
      </c>
      <c r="AC7">
        <f>IF(M7-MIN(M7,MAX(0,$B7-SUMPRODUCT(($T7:$AA7&lt;U7)*$L7:$S7)))&lt;=0.005,0,M7-MIN(M7,MAX(0,$B7-SUMPRODUCT(($T7:$AA7&lt;U7)*$L7:$S7))))</f>
        <v/>
      </c>
      <c r="AD7">
        <f>IF(N7-MIN(N7,MAX(0,$B7-SUMPRODUCT(($T7:$AA7&lt;V7)*$L7:$S7)))&lt;=0.005,0,N7-MIN(N7,MAX(0,$B7-SUMPRODUCT(($T7:$AA7&lt;V7)*$L7:$S7))))</f>
        <v/>
      </c>
      <c r="AE7">
        <f>IF(O7-MIN(O7,MAX(0,$B7-SUMPRODUCT(($T7:$AA7&lt;W7)*$L7:$S7)))&lt;=0.005,0,O7-MIN(O7,MAX(0,$B7-SUMPRODUCT(($T7:$AA7&lt;W7)*$L7:$S7))))</f>
        <v/>
      </c>
      <c r="AF7">
        <f>IF(P7-MIN(P7,MAX(0,$B7-SUMPRODUCT(($T7:$AA7&lt;X7)*$L7:$S7)))&lt;=0.005,0,P7-MIN(P7,MAX(0,$B7-SUMPRODUCT(($T7:$AA7&lt;X7)*$L7:$S7))))</f>
        <v/>
      </c>
      <c r="AG7">
        <f>IF(Q7-MIN(Q7,MAX(0,$B7-SUMPRODUCT(($T7:$AA7&lt;Y7)*$L7:$S7)))&lt;=0.005,0,Q7-MIN(Q7,MAX(0,$B7-SUMPRODUCT(($T7:$AA7&lt;Y7)*$L7:$S7))))</f>
        <v/>
      </c>
      <c r="AH7">
        <f>IF(R7-MIN(R7,MAX(0,$B7-SUMPRODUCT(($T7:$AA7&lt;Z7)*$L7:$S7)))&lt;=0.005,0,R7-MIN(R7,MAX(0,$B7-SUMPRODUCT(($T7:$AA7&lt;Z7)*$L7:$S7))))</f>
        <v/>
      </c>
      <c r="AI7">
        <f>IF(S7-MIN(S7,MAX(0,$B7-SUMPRODUCT(($T7:$AA7&lt;AA7)*$L7:$S7)))&lt;=0.005,0,S7-MIN(S7,MAX(0,$B7-SUMPRODUCT(($T7:$AA7&lt;AA7)*$L7:$S7))))</f>
        <v/>
      </c>
    </row>
    <row r="8">
      <c r="A8" t="n">
        <v>5</v>
      </c>
      <c r="B8">
        <f>Debts!$B$4-(SUM($D8:$K8)-SUM($L8:$S8))</f>
        <v/>
      </c>
      <c r="C8">
        <f>SUM($AB8:$AI8)</f>
        <v/>
      </c>
      <c r="D8">
        <f>IF(N(AB7)&gt;0,N(AB7)*(1+N(Debts!$C$7)/1200),0)</f>
        <v/>
      </c>
      <c r="E8">
        <f>IF(N(AC7)&gt;0,N(AC7)*(1+N(Debts!$C$8)/1200),0)</f>
        <v/>
      </c>
      <c r="F8">
        <f>IF(N(AD7)&gt;0,N(AD7)*(1+N(Debts!$C$9)/1200),0)</f>
        <v/>
      </c>
      <c r="G8">
        <f>IF(N(AE7)&gt;0,N(AE7)*(1+N(Debts!$C$10)/1200),0)</f>
        <v/>
      </c>
      <c r="H8">
        <f>IF(N(AF7)&gt;0,N(AF7)*(1+N(Debts!$C$11)/1200),0)</f>
        <v/>
      </c>
      <c r="I8">
        <f>IF(N(AG7)&gt;0,N(AG7)*(1+N(Debts!$C$12)/1200),0)</f>
        <v/>
      </c>
      <c r="J8">
        <f>IF(N(AH7)&gt;0,N(AH7)*(1+N(Debts!$C$13)/1200),0)</f>
        <v/>
      </c>
      <c r="K8">
        <f>IF(N(AI7)&gt;0,N(AI7)*(1+N(Debts!$C$14)/1200),0)</f>
        <v/>
      </c>
      <c r="L8">
        <f>D8-MIN(N(Debts!$D$7),D8)</f>
        <v/>
      </c>
      <c r="M8">
        <f>E8-MIN(N(Debts!$D$8),E8)</f>
        <v/>
      </c>
      <c r="N8">
        <f>F8-MIN(N(Debts!$D$9),F8)</f>
        <v/>
      </c>
      <c r="O8">
        <f>G8-MIN(N(Debts!$D$10),G8)</f>
        <v/>
      </c>
      <c r="P8">
        <f>H8-MIN(N(Debts!$D$11),H8)</f>
        <v/>
      </c>
      <c r="Q8">
        <f>I8-MIN(N(Debts!$D$12),I8)</f>
        <v/>
      </c>
      <c r="R8">
        <f>J8-MIN(N(Debts!$D$13),J8)</f>
        <v/>
      </c>
      <c r="S8">
        <f>K8-MIN(N(Debts!$D$14),K8)</f>
        <v/>
      </c>
      <c r="T8">
        <f>IF(L8&lt;=0.005,99,1+SUMPRODUCT(($L8:$S8&gt;0.005)*(($L8:$S8&lt;L8)+($L8:$S8=L8)*($L2:$S2&gt;L$2)+($L8:$S8=L8)*($L2:$S2=L$2)*($L1:$S1&lt;L$1))))</f>
        <v/>
      </c>
      <c r="U8">
        <f>IF(M8&lt;=0.005,99,1+SUMPRODUCT(($L8:$S8&gt;0.005)*(($L8:$S8&lt;M8)+($L8:$S8=M8)*($L2:$S2&gt;M$2)+($L8:$S8=M8)*($L2:$S2=M$2)*($L1:$S1&lt;M$1))))</f>
        <v/>
      </c>
      <c r="V8">
        <f>IF(N8&lt;=0.005,99,1+SUMPRODUCT(($L8:$S8&gt;0.005)*(($L8:$S8&lt;N8)+($L8:$S8=N8)*($L2:$S2&gt;N$2)+($L8:$S8=N8)*($L2:$S2=N$2)*($L1:$S1&lt;N$1))))</f>
        <v/>
      </c>
      <c r="W8">
        <f>IF(O8&lt;=0.005,99,1+SUMPRODUCT(($L8:$S8&gt;0.005)*(($L8:$S8&lt;O8)+($L8:$S8=O8)*($L2:$S2&gt;O$2)+($L8:$S8=O8)*($L2:$S2=O$2)*($L1:$S1&lt;O$1))))</f>
        <v/>
      </c>
      <c r="X8">
        <f>IF(P8&lt;=0.005,99,1+SUMPRODUCT(($L8:$S8&gt;0.005)*(($L8:$S8&lt;P8)+($L8:$S8=P8)*($L2:$S2&gt;P$2)+($L8:$S8=P8)*($L2:$S2=P$2)*($L1:$S1&lt;P$1))))</f>
        <v/>
      </c>
      <c r="Y8">
        <f>IF(Q8&lt;=0.005,99,1+SUMPRODUCT(($L8:$S8&gt;0.005)*(($L8:$S8&lt;Q8)+($L8:$S8=Q8)*($L2:$S2&gt;Q$2)+($L8:$S8=Q8)*($L2:$S2=Q$2)*($L1:$S1&lt;Q$1))))</f>
        <v/>
      </c>
      <c r="Z8">
        <f>IF(R8&lt;=0.005,99,1+SUMPRODUCT(($L8:$S8&gt;0.005)*(($L8:$S8&lt;R8)+($L8:$S8=R8)*($L2:$S2&gt;R$2)+($L8:$S8=R8)*($L2:$S2=R$2)*($L1:$S1&lt;R$1))))</f>
        <v/>
      </c>
      <c r="AA8">
        <f>IF(S8&lt;=0.005,99,1+SUMPRODUCT(($L8:$S8&gt;0.005)*(($L8:$S8&lt;S8)+($L8:$S8=S8)*($L2:$S2&gt;S$2)+($L8:$S8=S8)*($L2:$S2=S$2)*($L1:$S1&lt;S$1))))</f>
        <v/>
      </c>
      <c r="AB8">
        <f>IF(L8-MIN(L8,MAX(0,$B8-SUMPRODUCT(($T8:$AA8&lt;T8)*$L8:$S8)))&lt;=0.005,0,L8-MIN(L8,MAX(0,$B8-SUMPRODUCT(($T8:$AA8&lt;T8)*$L8:$S8))))</f>
        <v/>
      </c>
      <c r="AC8">
        <f>IF(M8-MIN(M8,MAX(0,$B8-SUMPRODUCT(($T8:$AA8&lt;U8)*$L8:$S8)))&lt;=0.005,0,M8-MIN(M8,MAX(0,$B8-SUMPRODUCT(($T8:$AA8&lt;U8)*$L8:$S8))))</f>
        <v/>
      </c>
      <c r="AD8">
        <f>IF(N8-MIN(N8,MAX(0,$B8-SUMPRODUCT(($T8:$AA8&lt;V8)*$L8:$S8)))&lt;=0.005,0,N8-MIN(N8,MAX(0,$B8-SUMPRODUCT(($T8:$AA8&lt;V8)*$L8:$S8))))</f>
        <v/>
      </c>
      <c r="AE8">
        <f>IF(O8-MIN(O8,MAX(0,$B8-SUMPRODUCT(($T8:$AA8&lt;W8)*$L8:$S8)))&lt;=0.005,0,O8-MIN(O8,MAX(0,$B8-SUMPRODUCT(($T8:$AA8&lt;W8)*$L8:$S8))))</f>
        <v/>
      </c>
      <c r="AF8">
        <f>IF(P8-MIN(P8,MAX(0,$B8-SUMPRODUCT(($T8:$AA8&lt;X8)*$L8:$S8)))&lt;=0.005,0,P8-MIN(P8,MAX(0,$B8-SUMPRODUCT(($T8:$AA8&lt;X8)*$L8:$S8))))</f>
        <v/>
      </c>
      <c r="AG8">
        <f>IF(Q8-MIN(Q8,MAX(0,$B8-SUMPRODUCT(($T8:$AA8&lt;Y8)*$L8:$S8)))&lt;=0.005,0,Q8-MIN(Q8,MAX(0,$B8-SUMPRODUCT(($T8:$AA8&lt;Y8)*$L8:$S8))))</f>
        <v/>
      </c>
      <c r="AH8">
        <f>IF(R8-MIN(R8,MAX(0,$B8-SUMPRODUCT(($T8:$AA8&lt;Z8)*$L8:$S8)))&lt;=0.005,0,R8-MIN(R8,MAX(0,$B8-SUMPRODUCT(($T8:$AA8&lt;Z8)*$L8:$S8))))</f>
        <v/>
      </c>
      <c r="AI8">
        <f>IF(S8-MIN(S8,MAX(0,$B8-SUMPRODUCT(($T8:$AA8&lt;AA8)*$L8:$S8)))&lt;=0.005,0,S8-MIN(S8,MAX(0,$B8-SUMPRODUCT(($T8:$AA8&lt;AA8)*$L8:$S8))))</f>
        <v/>
      </c>
    </row>
    <row r="9">
      <c r="A9" t="n">
        <v>6</v>
      </c>
      <c r="B9">
        <f>Debts!$B$4-(SUM($D9:$K9)-SUM($L9:$S9))</f>
        <v/>
      </c>
      <c r="C9">
        <f>SUM($AB9:$AI9)</f>
        <v/>
      </c>
      <c r="D9">
        <f>IF(N(AB8)&gt;0,N(AB8)*(1+N(Debts!$C$7)/1200),0)</f>
        <v/>
      </c>
      <c r="E9">
        <f>IF(N(AC8)&gt;0,N(AC8)*(1+N(Debts!$C$8)/1200),0)</f>
        <v/>
      </c>
      <c r="F9">
        <f>IF(N(AD8)&gt;0,N(AD8)*(1+N(Debts!$C$9)/1200),0)</f>
        <v/>
      </c>
      <c r="G9">
        <f>IF(N(AE8)&gt;0,N(AE8)*(1+N(Debts!$C$10)/1200),0)</f>
        <v/>
      </c>
      <c r="H9">
        <f>IF(N(AF8)&gt;0,N(AF8)*(1+N(Debts!$C$11)/1200),0)</f>
        <v/>
      </c>
      <c r="I9">
        <f>IF(N(AG8)&gt;0,N(AG8)*(1+N(Debts!$C$12)/1200),0)</f>
        <v/>
      </c>
      <c r="J9">
        <f>IF(N(AH8)&gt;0,N(AH8)*(1+N(Debts!$C$13)/1200),0)</f>
        <v/>
      </c>
      <c r="K9">
        <f>IF(N(AI8)&gt;0,N(AI8)*(1+N(Debts!$C$14)/1200),0)</f>
        <v/>
      </c>
      <c r="L9">
        <f>D9-MIN(N(Debts!$D$7),D9)</f>
        <v/>
      </c>
      <c r="M9">
        <f>E9-MIN(N(Debts!$D$8),E9)</f>
        <v/>
      </c>
      <c r="N9">
        <f>F9-MIN(N(Debts!$D$9),F9)</f>
        <v/>
      </c>
      <c r="O9">
        <f>G9-MIN(N(Debts!$D$10),G9)</f>
        <v/>
      </c>
      <c r="P9">
        <f>H9-MIN(N(Debts!$D$11),H9)</f>
        <v/>
      </c>
      <c r="Q9">
        <f>I9-MIN(N(Debts!$D$12),I9)</f>
        <v/>
      </c>
      <c r="R9">
        <f>J9-MIN(N(Debts!$D$13),J9)</f>
        <v/>
      </c>
      <c r="S9">
        <f>K9-MIN(N(Debts!$D$14),K9)</f>
        <v/>
      </c>
      <c r="T9">
        <f>IF(L9&lt;=0.005,99,1+SUMPRODUCT(($L9:$S9&gt;0.005)*(($L9:$S9&lt;L9)+($L9:$S9=L9)*($L2:$S2&gt;L$2)+($L9:$S9=L9)*($L2:$S2=L$2)*($L1:$S1&lt;L$1))))</f>
        <v/>
      </c>
      <c r="U9">
        <f>IF(M9&lt;=0.005,99,1+SUMPRODUCT(($L9:$S9&gt;0.005)*(($L9:$S9&lt;M9)+($L9:$S9=M9)*($L2:$S2&gt;M$2)+($L9:$S9=M9)*($L2:$S2=M$2)*($L1:$S1&lt;M$1))))</f>
        <v/>
      </c>
      <c r="V9">
        <f>IF(N9&lt;=0.005,99,1+SUMPRODUCT(($L9:$S9&gt;0.005)*(($L9:$S9&lt;N9)+($L9:$S9=N9)*($L2:$S2&gt;N$2)+($L9:$S9=N9)*($L2:$S2=N$2)*($L1:$S1&lt;N$1))))</f>
        <v/>
      </c>
      <c r="W9">
        <f>IF(O9&lt;=0.005,99,1+SUMPRODUCT(($L9:$S9&gt;0.005)*(($L9:$S9&lt;O9)+($L9:$S9=O9)*($L2:$S2&gt;O$2)+($L9:$S9=O9)*($L2:$S2=O$2)*($L1:$S1&lt;O$1))))</f>
        <v/>
      </c>
      <c r="X9">
        <f>IF(P9&lt;=0.005,99,1+SUMPRODUCT(($L9:$S9&gt;0.005)*(($L9:$S9&lt;P9)+($L9:$S9=P9)*($L2:$S2&gt;P$2)+($L9:$S9=P9)*($L2:$S2=P$2)*($L1:$S1&lt;P$1))))</f>
        <v/>
      </c>
      <c r="Y9">
        <f>IF(Q9&lt;=0.005,99,1+SUMPRODUCT(($L9:$S9&gt;0.005)*(($L9:$S9&lt;Q9)+($L9:$S9=Q9)*($L2:$S2&gt;Q$2)+($L9:$S9=Q9)*($L2:$S2=Q$2)*($L1:$S1&lt;Q$1))))</f>
        <v/>
      </c>
      <c r="Z9">
        <f>IF(R9&lt;=0.005,99,1+SUMPRODUCT(($L9:$S9&gt;0.005)*(($L9:$S9&lt;R9)+($L9:$S9=R9)*($L2:$S2&gt;R$2)+($L9:$S9=R9)*($L2:$S2=R$2)*($L1:$S1&lt;R$1))))</f>
        <v/>
      </c>
      <c r="AA9">
        <f>IF(S9&lt;=0.005,99,1+SUMPRODUCT(($L9:$S9&gt;0.005)*(($L9:$S9&lt;S9)+($L9:$S9=S9)*($L2:$S2&gt;S$2)+($L9:$S9=S9)*($L2:$S2=S$2)*($L1:$S1&lt;S$1))))</f>
        <v/>
      </c>
      <c r="AB9">
        <f>IF(L9-MIN(L9,MAX(0,$B9-SUMPRODUCT(($T9:$AA9&lt;T9)*$L9:$S9)))&lt;=0.005,0,L9-MIN(L9,MAX(0,$B9-SUMPRODUCT(($T9:$AA9&lt;T9)*$L9:$S9))))</f>
        <v/>
      </c>
      <c r="AC9">
        <f>IF(M9-MIN(M9,MAX(0,$B9-SUMPRODUCT(($T9:$AA9&lt;U9)*$L9:$S9)))&lt;=0.005,0,M9-MIN(M9,MAX(0,$B9-SUMPRODUCT(($T9:$AA9&lt;U9)*$L9:$S9))))</f>
        <v/>
      </c>
      <c r="AD9">
        <f>IF(N9-MIN(N9,MAX(0,$B9-SUMPRODUCT(($T9:$AA9&lt;V9)*$L9:$S9)))&lt;=0.005,0,N9-MIN(N9,MAX(0,$B9-SUMPRODUCT(($T9:$AA9&lt;V9)*$L9:$S9))))</f>
        <v/>
      </c>
      <c r="AE9">
        <f>IF(O9-MIN(O9,MAX(0,$B9-SUMPRODUCT(($T9:$AA9&lt;W9)*$L9:$S9)))&lt;=0.005,0,O9-MIN(O9,MAX(0,$B9-SUMPRODUCT(($T9:$AA9&lt;W9)*$L9:$S9))))</f>
        <v/>
      </c>
      <c r="AF9">
        <f>IF(P9-MIN(P9,MAX(0,$B9-SUMPRODUCT(($T9:$AA9&lt;X9)*$L9:$S9)))&lt;=0.005,0,P9-MIN(P9,MAX(0,$B9-SUMPRODUCT(($T9:$AA9&lt;X9)*$L9:$S9))))</f>
        <v/>
      </c>
      <c r="AG9">
        <f>IF(Q9-MIN(Q9,MAX(0,$B9-SUMPRODUCT(($T9:$AA9&lt;Y9)*$L9:$S9)))&lt;=0.005,0,Q9-MIN(Q9,MAX(0,$B9-SUMPRODUCT(($T9:$AA9&lt;Y9)*$L9:$S9))))</f>
        <v/>
      </c>
      <c r="AH9">
        <f>IF(R9-MIN(R9,MAX(0,$B9-SUMPRODUCT(($T9:$AA9&lt;Z9)*$L9:$S9)))&lt;=0.005,0,R9-MIN(R9,MAX(0,$B9-SUMPRODUCT(($T9:$AA9&lt;Z9)*$L9:$S9))))</f>
        <v/>
      </c>
      <c r="AI9">
        <f>IF(S9-MIN(S9,MAX(0,$B9-SUMPRODUCT(($T9:$AA9&lt;AA9)*$L9:$S9)))&lt;=0.005,0,S9-MIN(S9,MAX(0,$B9-SUMPRODUCT(($T9:$AA9&lt;AA9)*$L9:$S9))))</f>
        <v/>
      </c>
    </row>
    <row r="10">
      <c r="A10" t="n">
        <v>7</v>
      </c>
      <c r="B10">
        <f>Debts!$B$4-(SUM($D10:$K10)-SUM($L10:$S10))</f>
        <v/>
      </c>
      <c r="C10">
        <f>SUM($AB10:$AI10)</f>
        <v/>
      </c>
      <c r="D10">
        <f>IF(N(AB9)&gt;0,N(AB9)*(1+N(Debts!$C$7)/1200),0)</f>
        <v/>
      </c>
      <c r="E10">
        <f>IF(N(AC9)&gt;0,N(AC9)*(1+N(Debts!$C$8)/1200),0)</f>
        <v/>
      </c>
      <c r="F10">
        <f>IF(N(AD9)&gt;0,N(AD9)*(1+N(Debts!$C$9)/1200),0)</f>
        <v/>
      </c>
      <c r="G10">
        <f>IF(N(AE9)&gt;0,N(AE9)*(1+N(Debts!$C$10)/1200),0)</f>
        <v/>
      </c>
      <c r="H10">
        <f>IF(N(AF9)&gt;0,N(AF9)*(1+N(Debts!$C$11)/1200),0)</f>
        <v/>
      </c>
      <c r="I10">
        <f>IF(N(AG9)&gt;0,N(AG9)*(1+N(Debts!$C$12)/1200),0)</f>
        <v/>
      </c>
      <c r="J10">
        <f>IF(N(AH9)&gt;0,N(AH9)*(1+N(Debts!$C$13)/1200),0)</f>
        <v/>
      </c>
      <c r="K10">
        <f>IF(N(AI9)&gt;0,N(AI9)*(1+N(Debts!$C$14)/1200),0)</f>
        <v/>
      </c>
      <c r="L10">
        <f>D10-MIN(N(Debts!$D$7),D10)</f>
        <v/>
      </c>
      <c r="M10">
        <f>E10-MIN(N(Debts!$D$8),E10)</f>
        <v/>
      </c>
      <c r="N10">
        <f>F10-MIN(N(Debts!$D$9),F10)</f>
        <v/>
      </c>
      <c r="O10">
        <f>G10-MIN(N(Debts!$D$10),G10)</f>
        <v/>
      </c>
      <c r="P10">
        <f>H10-MIN(N(Debts!$D$11),H10)</f>
        <v/>
      </c>
      <c r="Q10">
        <f>I10-MIN(N(Debts!$D$12),I10)</f>
        <v/>
      </c>
      <c r="R10">
        <f>J10-MIN(N(Debts!$D$13),J10)</f>
        <v/>
      </c>
      <c r="S10">
        <f>K10-MIN(N(Debts!$D$14),K10)</f>
        <v/>
      </c>
      <c r="T10">
        <f>IF(L10&lt;=0.005,99,1+SUMPRODUCT(($L10:$S10&gt;0.005)*(($L10:$S10&lt;L10)+($L10:$S10=L10)*($L2:$S2&gt;L$2)+($L10:$S10=L10)*($L2:$S2=L$2)*($L1:$S1&lt;L$1))))</f>
        <v/>
      </c>
      <c r="U10">
        <f>IF(M10&lt;=0.005,99,1+SUMPRODUCT(($L10:$S10&gt;0.005)*(($L10:$S10&lt;M10)+($L10:$S10=M10)*($L2:$S2&gt;M$2)+($L10:$S10=M10)*($L2:$S2=M$2)*($L1:$S1&lt;M$1))))</f>
        <v/>
      </c>
      <c r="V10">
        <f>IF(N10&lt;=0.005,99,1+SUMPRODUCT(($L10:$S10&gt;0.005)*(($L10:$S10&lt;N10)+($L10:$S10=N10)*($L2:$S2&gt;N$2)+($L10:$S10=N10)*($L2:$S2=N$2)*($L1:$S1&lt;N$1))))</f>
        <v/>
      </c>
      <c r="W10">
        <f>IF(O10&lt;=0.005,99,1+SUMPRODUCT(($L10:$S10&gt;0.005)*(($L10:$S10&lt;O10)+($L10:$S10=O10)*($L2:$S2&gt;O$2)+($L10:$S10=O10)*($L2:$S2=O$2)*($L1:$S1&lt;O$1))))</f>
        <v/>
      </c>
      <c r="X10">
        <f>IF(P10&lt;=0.005,99,1+SUMPRODUCT(($L10:$S10&gt;0.005)*(($L10:$S10&lt;P10)+($L10:$S10=P10)*($L2:$S2&gt;P$2)+($L10:$S10=P10)*($L2:$S2=P$2)*($L1:$S1&lt;P$1))))</f>
        <v/>
      </c>
      <c r="Y10">
        <f>IF(Q10&lt;=0.005,99,1+SUMPRODUCT(($L10:$S10&gt;0.005)*(($L10:$S10&lt;Q10)+($L10:$S10=Q10)*($L2:$S2&gt;Q$2)+($L10:$S10=Q10)*($L2:$S2=Q$2)*($L1:$S1&lt;Q$1))))</f>
        <v/>
      </c>
      <c r="Z10">
        <f>IF(R10&lt;=0.005,99,1+SUMPRODUCT(($L10:$S10&gt;0.005)*(($L10:$S10&lt;R10)+($L10:$S10=R10)*($L2:$S2&gt;R$2)+($L10:$S10=R10)*($L2:$S2=R$2)*($L1:$S1&lt;R$1))))</f>
        <v/>
      </c>
      <c r="AA10">
        <f>IF(S10&lt;=0.005,99,1+SUMPRODUCT(($L10:$S10&gt;0.005)*(($L10:$S10&lt;S10)+($L10:$S10=S10)*($L2:$S2&gt;S$2)+($L10:$S10=S10)*($L2:$S2=S$2)*($L1:$S1&lt;S$1))))</f>
        <v/>
      </c>
      <c r="AB10">
        <f>IF(L10-MIN(L10,MAX(0,$B10-SUMPRODUCT(($T10:$AA10&lt;T10)*$L10:$S10)))&lt;=0.005,0,L10-MIN(L10,MAX(0,$B10-SUMPRODUCT(($T10:$AA10&lt;T10)*$L10:$S10))))</f>
        <v/>
      </c>
      <c r="AC10">
        <f>IF(M10-MIN(M10,MAX(0,$B10-SUMPRODUCT(($T10:$AA10&lt;U10)*$L10:$S10)))&lt;=0.005,0,M10-MIN(M10,MAX(0,$B10-SUMPRODUCT(($T10:$AA10&lt;U10)*$L10:$S10))))</f>
        <v/>
      </c>
      <c r="AD10">
        <f>IF(N10-MIN(N10,MAX(0,$B10-SUMPRODUCT(($T10:$AA10&lt;V10)*$L10:$S10)))&lt;=0.005,0,N10-MIN(N10,MAX(0,$B10-SUMPRODUCT(($T10:$AA10&lt;V10)*$L10:$S10))))</f>
        <v/>
      </c>
      <c r="AE10">
        <f>IF(O10-MIN(O10,MAX(0,$B10-SUMPRODUCT(($T10:$AA10&lt;W10)*$L10:$S10)))&lt;=0.005,0,O10-MIN(O10,MAX(0,$B10-SUMPRODUCT(($T10:$AA10&lt;W10)*$L10:$S10))))</f>
        <v/>
      </c>
      <c r="AF10">
        <f>IF(P10-MIN(P10,MAX(0,$B10-SUMPRODUCT(($T10:$AA10&lt;X10)*$L10:$S10)))&lt;=0.005,0,P10-MIN(P10,MAX(0,$B10-SUMPRODUCT(($T10:$AA10&lt;X10)*$L10:$S10))))</f>
        <v/>
      </c>
      <c r="AG10">
        <f>IF(Q10-MIN(Q10,MAX(0,$B10-SUMPRODUCT(($T10:$AA10&lt;Y10)*$L10:$S10)))&lt;=0.005,0,Q10-MIN(Q10,MAX(0,$B10-SUMPRODUCT(($T10:$AA10&lt;Y10)*$L10:$S10))))</f>
        <v/>
      </c>
      <c r="AH10">
        <f>IF(R10-MIN(R10,MAX(0,$B10-SUMPRODUCT(($T10:$AA10&lt;Z10)*$L10:$S10)))&lt;=0.005,0,R10-MIN(R10,MAX(0,$B10-SUMPRODUCT(($T10:$AA10&lt;Z10)*$L10:$S10))))</f>
        <v/>
      </c>
      <c r="AI10">
        <f>IF(S10-MIN(S10,MAX(0,$B10-SUMPRODUCT(($T10:$AA10&lt;AA10)*$L10:$S10)))&lt;=0.005,0,S10-MIN(S10,MAX(0,$B10-SUMPRODUCT(($T10:$AA10&lt;AA10)*$L10:$S10))))</f>
        <v/>
      </c>
    </row>
    <row r="11">
      <c r="A11" t="n">
        <v>8</v>
      </c>
      <c r="B11">
        <f>Debts!$B$4-(SUM($D11:$K11)-SUM($L11:$S11))</f>
        <v/>
      </c>
      <c r="C11">
        <f>SUM($AB11:$AI11)</f>
        <v/>
      </c>
      <c r="D11">
        <f>IF(N(AB10)&gt;0,N(AB10)*(1+N(Debts!$C$7)/1200),0)</f>
        <v/>
      </c>
      <c r="E11">
        <f>IF(N(AC10)&gt;0,N(AC10)*(1+N(Debts!$C$8)/1200),0)</f>
        <v/>
      </c>
      <c r="F11">
        <f>IF(N(AD10)&gt;0,N(AD10)*(1+N(Debts!$C$9)/1200),0)</f>
        <v/>
      </c>
      <c r="G11">
        <f>IF(N(AE10)&gt;0,N(AE10)*(1+N(Debts!$C$10)/1200),0)</f>
        <v/>
      </c>
      <c r="H11">
        <f>IF(N(AF10)&gt;0,N(AF10)*(1+N(Debts!$C$11)/1200),0)</f>
        <v/>
      </c>
      <c r="I11">
        <f>IF(N(AG10)&gt;0,N(AG10)*(1+N(Debts!$C$12)/1200),0)</f>
        <v/>
      </c>
      <c r="J11">
        <f>IF(N(AH10)&gt;0,N(AH10)*(1+N(Debts!$C$13)/1200),0)</f>
        <v/>
      </c>
      <c r="K11">
        <f>IF(N(AI10)&gt;0,N(AI10)*(1+N(Debts!$C$14)/1200),0)</f>
        <v/>
      </c>
      <c r="L11">
        <f>D11-MIN(N(Debts!$D$7),D11)</f>
        <v/>
      </c>
      <c r="M11">
        <f>E11-MIN(N(Debts!$D$8),E11)</f>
        <v/>
      </c>
      <c r="N11">
        <f>F11-MIN(N(Debts!$D$9),F11)</f>
        <v/>
      </c>
      <c r="O11">
        <f>G11-MIN(N(Debts!$D$10),G11)</f>
        <v/>
      </c>
      <c r="P11">
        <f>H11-MIN(N(Debts!$D$11),H11)</f>
        <v/>
      </c>
      <c r="Q11">
        <f>I11-MIN(N(Debts!$D$12),I11)</f>
        <v/>
      </c>
      <c r="R11">
        <f>J11-MIN(N(Debts!$D$13),J11)</f>
        <v/>
      </c>
      <c r="S11">
        <f>K11-MIN(N(Debts!$D$14),K11)</f>
        <v/>
      </c>
      <c r="T11">
        <f>IF(L11&lt;=0.005,99,1+SUMPRODUCT(($L11:$S11&gt;0.005)*(($L11:$S11&lt;L11)+($L11:$S11=L11)*($L2:$S2&gt;L$2)+($L11:$S11=L11)*($L2:$S2=L$2)*($L1:$S1&lt;L$1))))</f>
        <v/>
      </c>
      <c r="U11">
        <f>IF(M11&lt;=0.005,99,1+SUMPRODUCT(($L11:$S11&gt;0.005)*(($L11:$S11&lt;M11)+($L11:$S11=M11)*($L2:$S2&gt;M$2)+($L11:$S11=M11)*($L2:$S2=M$2)*($L1:$S1&lt;M$1))))</f>
        <v/>
      </c>
      <c r="V11">
        <f>IF(N11&lt;=0.005,99,1+SUMPRODUCT(($L11:$S11&gt;0.005)*(($L11:$S11&lt;N11)+($L11:$S11=N11)*($L2:$S2&gt;N$2)+($L11:$S11=N11)*($L2:$S2=N$2)*($L1:$S1&lt;N$1))))</f>
        <v/>
      </c>
      <c r="W11">
        <f>IF(O11&lt;=0.005,99,1+SUMPRODUCT(($L11:$S11&gt;0.005)*(($L11:$S11&lt;O11)+($L11:$S11=O11)*($L2:$S2&gt;O$2)+($L11:$S11=O11)*($L2:$S2=O$2)*($L1:$S1&lt;O$1))))</f>
        <v/>
      </c>
      <c r="X11">
        <f>IF(P11&lt;=0.005,99,1+SUMPRODUCT(($L11:$S11&gt;0.005)*(($L11:$S11&lt;P11)+($L11:$S11=P11)*($L2:$S2&gt;P$2)+($L11:$S11=P11)*($L2:$S2=P$2)*($L1:$S1&lt;P$1))))</f>
        <v/>
      </c>
      <c r="Y11">
        <f>IF(Q11&lt;=0.005,99,1+SUMPRODUCT(($L11:$S11&gt;0.005)*(($L11:$S11&lt;Q11)+($L11:$S11=Q11)*($L2:$S2&gt;Q$2)+($L11:$S11=Q11)*($L2:$S2=Q$2)*($L1:$S1&lt;Q$1))))</f>
        <v/>
      </c>
      <c r="Z11">
        <f>IF(R11&lt;=0.005,99,1+SUMPRODUCT(($L11:$S11&gt;0.005)*(($L11:$S11&lt;R11)+($L11:$S11=R11)*($L2:$S2&gt;R$2)+($L11:$S11=R11)*($L2:$S2=R$2)*($L1:$S1&lt;R$1))))</f>
        <v/>
      </c>
      <c r="AA11">
        <f>IF(S11&lt;=0.005,99,1+SUMPRODUCT(($L11:$S11&gt;0.005)*(($L11:$S11&lt;S11)+($L11:$S11=S11)*($L2:$S2&gt;S$2)+($L11:$S11=S11)*($L2:$S2=S$2)*($L1:$S1&lt;S$1))))</f>
        <v/>
      </c>
      <c r="AB11">
        <f>IF(L11-MIN(L11,MAX(0,$B11-SUMPRODUCT(($T11:$AA11&lt;T11)*$L11:$S11)))&lt;=0.005,0,L11-MIN(L11,MAX(0,$B11-SUMPRODUCT(($T11:$AA11&lt;T11)*$L11:$S11))))</f>
        <v/>
      </c>
      <c r="AC11">
        <f>IF(M11-MIN(M11,MAX(0,$B11-SUMPRODUCT(($T11:$AA11&lt;U11)*$L11:$S11)))&lt;=0.005,0,M11-MIN(M11,MAX(0,$B11-SUMPRODUCT(($T11:$AA11&lt;U11)*$L11:$S11))))</f>
        <v/>
      </c>
      <c r="AD11">
        <f>IF(N11-MIN(N11,MAX(0,$B11-SUMPRODUCT(($T11:$AA11&lt;V11)*$L11:$S11)))&lt;=0.005,0,N11-MIN(N11,MAX(0,$B11-SUMPRODUCT(($T11:$AA11&lt;V11)*$L11:$S11))))</f>
        <v/>
      </c>
      <c r="AE11">
        <f>IF(O11-MIN(O11,MAX(0,$B11-SUMPRODUCT(($T11:$AA11&lt;W11)*$L11:$S11)))&lt;=0.005,0,O11-MIN(O11,MAX(0,$B11-SUMPRODUCT(($T11:$AA11&lt;W11)*$L11:$S11))))</f>
        <v/>
      </c>
      <c r="AF11">
        <f>IF(P11-MIN(P11,MAX(0,$B11-SUMPRODUCT(($T11:$AA11&lt;X11)*$L11:$S11)))&lt;=0.005,0,P11-MIN(P11,MAX(0,$B11-SUMPRODUCT(($T11:$AA11&lt;X11)*$L11:$S11))))</f>
        <v/>
      </c>
      <c r="AG11">
        <f>IF(Q11-MIN(Q11,MAX(0,$B11-SUMPRODUCT(($T11:$AA11&lt;Y11)*$L11:$S11)))&lt;=0.005,0,Q11-MIN(Q11,MAX(0,$B11-SUMPRODUCT(($T11:$AA11&lt;Y11)*$L11:$S11))))</f>
        <v/>
      </c>
      <c r="AH11">
        <f>IF(R11-MIN(R11,MAX(0,$B11-SUMPRODUCT(($T11:$AA11&lt;Z11)*$L11:$S11)))&lt;=0.005,0,R11-MIN(R11,MAX(0,$B11-SUMPRODUCT(($T11:$AA11&lt;Z11)*$L11:$S11))))</f>
        <v/>
      </c>
      <c r="AI11">
        <f>IF(S11-MIN(S11,MAX(0,$B11-SUMPRODUCT(($T11:$AA11&lt;AA11)*$L11:$S11)))&lt;=0.005,0,S11-MIN(S11,MAX(0,$B11-SUMPRODUCT(($T11:$AA11&lt;AA11)*$L11:$S11))))</f>
        <v/>
      </c>
    </row>
    <row r="12">
      <c r="A12" t="n">
        <v>9</v>
      </c>
      <c r="B12">
        <f>Debts!$B$4-(SUM($D12:$K12)-SUM($L12:$S12))</f>
        <v/>
      </c>
      <c r="C12">
        <f>SUM($AB12:$AI12)</f>
        <v/>
      </c>
      <c r="D12">
        <f>IF(N(AB11)&gt;0,N(AB11)*(1+N(Debts!$C$7)/1200),0)</f>
        <v/>
      </c>
      <c r="E12">
        <f>IF(N(AC11)&gt;0,N(AC11)*(1+N(Debts!$C$8)/1200),0)</f>
        <v/>
      </c>
      <c r="F12">
        <f>IF(N(AD11)&gt;0,N(AD11)*(1+N(Debts!$C$9)/1200),0)</f>
        <v/>
      </c>
      <c r="G12">
        <f>IF(N(AE11)&gt;0,N(AE11)*(1+N(Debts!$C$10)/1200),0)</f>
        <v/>
      </c>
      <c r="H12">
        <f>IF(N(AF11)&gt;0,N(AF11)*(1+N(Debts!$C$11)/1200),0)</f>
        <v/>
      </c>
      <c r="I12">
        <f>IF(N(AG11)&gt;0,N(AG11)*(1+N(Debts!$C$12)/1200),0)</f>
        <v/>
      </c>
      <c r="J12">
        <f>IF(N(AH11)&gt;0,N(AH11)*(1+N(Debts!$C$13)/1200),0)</f>
        <v/>
      </c>
      <c r="K12">
        <f>IF(N(AI11)&gt;0,N(AI11)*(1+N(Debts!$C$14)/1200),0)</f>
        <v/>
      </c>
      <c r="L12">
        <f>D12-MIN(N(Debts!$D$7),D12)</f>
        <v/>
      </c>
      <c r="M12">
        <f>E12-MIN(N(Debts!$D$8),E12)</f>
        <v/>
      </c>
      <c r="N12">
        <f>F12-MIN(N(Debts!$D$9),F12)</f>
        <v/>
      </c>
      <c r="O12">
        <f>G12-MIN(N(Debts!$D$10),G12)</f>
        <v/>
      </c>
      <c r="P12">
        <f>H12-MIN(N(Debts!$D$11),H12)</f>
        <v/>
      </c>
      <c r="Q12">
        <f>I12-MIN(N(Debts!$D$12),I12)</f>
        <v/>
      </c>
      <c r="R12">
        <f>J12-MIN(N(Debts!$D$13),J12)</f>
        <v/>
      </c>
      <c r="S12">
        <f>K12-MIN(N(Debts!$D$14),K12)</f>
        <v/>
      </c>
      <c r="T12">
        <f>IF(L12&lt;=0.005,99,1+SUMPRODUCT(($L12:$S12&gt;0.005)*(($L12:$S12&lt;L12)+($L12:$S12=L12)*($L2:$S2&gt;L$2)+($L12:$S12=L12)*($L2:$S2=L$2)*($L1:$S1&lt;L$1))))</f>
        <v/>
      </c>
      <c r="U12">
        <f>IF(M12&lt;=0.005,99,1+SUMPRODUCT(($L12:$S12&gt;0.005)*(($L12:$S12&lt;M12)+($L12:$S12=M12)*($L2:$S2&gt;M$2)+($L12:$S12=M12)*($L2:$S2=M$2)*($L1:$S1&lt;M$1))))</f>
        <v/>
      </c>
      <c r="V12">
        <f>IF(N12&lt;=0.005,99,1+SUMPRODUCT(($L12:$S12&gt;0.005)*(($L12:$S12&lt;N12)+($L12:$S12=N12)*($L2:$S2&gt;N$2)+($L12:$S12=N12)*($L2:$S2=N$2)*($L1:$S1&lt;N$1))))</f>
        <v/>
      </c>
      <c r="W12">
        <f>IF(O12&lt;=0.005,99,1+SUMPRODUCT(($L12:$S12&gt;0.005)*(($L12:$S12&lt;O12)+($L12:$S12=O12)*($L2:$S2&gt;O$2)+($L12:$S12=O12)*($L2:$S2=O$2)*($L1:$S1&lt;O$1))))</f>
        <v/>
      </c>
      <c r="X12">
        <f>IF(P12&lt;=0.005,99,1+SUMPRODUCT(($L12:$S12&gt;0.005)*(($L12:$S12&lt;P12)+($L12:$S12=P12)*($L2:$S2&gt;P$2)+($L12:$S12=P12)*($L2:$S2=P$2)*($L1:$S1&lt;P$1))))</f>
        <v/>
      </c>
      <c r="Y12">
        <f>IF(Q12&lt;=0.005,99,1+SUMPRODUCT(($L12:$S12&gt;0.005)*(($L12:$S12&lt;Q12)+($L12:$S12=Q12)*($L2:$S2&gt;Q$2)+($L12:$S12=Q12)*($L2:$S2=Q$2)*($L1:$S1&lt;Q$1))))</f>
        <v/>
      </c>
      <c r="Z12">
        <f>IF(R12&lt;=0.005,99,1+SUMPRODUCT(($L12:$S12&gt;0.005)*(($L12:$S12&lt;R12)+($L12:$S12=R12)*($L2:$S2&gt;R$2)+($L12:$S12=R12)*($L2:$S2=R$2)*($L1:$S1&lt;R$1))))</f>
        <v/>
      </c>
      <c r="AA12">
        <f>IF(S12&lt;=0.005,99,1+SUMPRODUCT(($L12:$S12&gt;0.005)*(($L12:$S12&lt;S12)+($L12:$S12=S12)*($L2:$S2&gt;S$2)+($L12:$S12=S12)*($L2:$S2=S$2)*($L1:$S1&lt;S$1))))</f>
        <v/>
      </c>
      <c r="AB12">
        <f>IF(L12-MIN(L12,MAX(0,$B12-SUMPRODUCT(($T12:$AA12&lt;T12)*$L12:$S12)))&lt;=0.005,0,L12-MIN(L12,MAX(0,$B12-SUMPRODUCT(($T12:$AA12&lt;T12)*$L12:$S12))))</f>
        <v/>
      </c>
      <c r="AC12">
        <f>IF(M12-MIN(M12,MAX(0,$B12-SUMPRODUCT(($T12:$AA12&lt;U12)*$L12:$S12)))&lt;=0.005,0,M12-MIN(M12,MAX(0,$B12-SUMPRODUCT(($T12:$AA12&lt;U12)*$L12:$S12))))</f>
        <v/>
      </c>
      <c r="AD12">
        <f>IF(N12-MIN(N12,MAX(0,$B12-SUMPRODUCT(($T12:$AA12&lt;V12)*$L12:$S12)))&lt;=0.005,0,N12-MIN(N12,MAX(0,$B12-SUMPRODUCT(($T12:$AA12&lt;V12)*$L12:$S12))))</f>
        <v/>
      </c>
      <c r="AE12">
        <f>IF(O12-MIN(O12,MAX(0,$B12-SUMPRODUCT(($T12:$AA12&lt;W12)*$L12:$S12)))&lt;=0.005,0,O12-MIN(O12,MAX(0,$B12-SUMPRODUCT(($T12:$AA12&lt;W12)*$L12:$S12))))</f>
        <v/>
      </c>
      <c r="AF12">
        <f>IF(P12-MIN(P12,MAX(0,$B12-SUMPRODUCT(($T12:$AA12&lt;X12)*$L12:$S12)))&lt;=0.005,0,P12-MIN(P12,MAX(0,$B12-SUMPRODUCT(($T12:$AA12&lt;X12)*$L12:$S12))))</f>
        <v/>
      </c>
      <c r="AG12">
        <f>IF(Q12-MIN(Q12,MAX(0,$B12-SUMPRODUCT(($T12:$AA12&lt;Y12)*$L12:$S12)))&lt;=0.005,0,Q12-MIN(Q12,MAX(0,$B12-SUMPRODUCT(($T12:$AA12&lt;Y12)*$L12:$S12))))</f>
        <v/>
      </c>
      <c r="AH12">
        <f>IF(R12-MIN(R12,MAX(0,$B12-SUMPRODUCT(($T12:$AA12&lt;Z12)*$L12:$S12)))&lt;=0.005,0,R12-MIN(R12,MAX(0,$B12-SUMPRODUCT(($T12:$AA12&lt;Z12)*$L12:$S12))))</f>
        <v/>
      </c>
      <c r="AI12">
        <f>IF(S12-MIN(S12,MAX(0,$B12-SUMPRODUCT(($T12:$AA12&lt;AA12)*$L12:$S12)))&lt;=0.005,0,S12-MIN(S12,MAX(0,$B12-SUMPRODUCT(($T12:$AA12&lt;AA12)*$L12:$S12))))</f>
        <v/>
      </c>
    </row>
    <row r="13">
      <c r="A13" t="n">
        <v>10</v>
      </c>
      <c r="B13">
        <f>Debts!$B$4-(SUM($D13:$K13)-SUM($L13:$S13))</f>
        <v/>
      </c>
      <c r="C13">
        <f>SUM($AB13:$AI13)</f>
        <v/>
      </c>
      <c r="D13">
        <f>IF(N(AB12)&gt;0,N(AB12)*(1+N(Debts!$C$7)/1200),0)</f>
        <v/>
      </c>
      <c r="E13">
        <f>IF(N(AC12)&gt;0,N(AC12)*(1+N(Debts!$C$8)/1200),0)</f>
        <v/>
      </c>
      <c r="F13">
        <f>IF(N(AD12)&gt;0,N(AD12)*(1+N(Debts!$C$9)/1200),0)</f>
        <v/>
      </c>
      <c r="G13">
        <f>IF(N(AE12)&gt;0,N(AE12)*(1+N(Debts!$C$10)/1200),0)</f>
        <v/>
      </c>
      <c r="H13">
        <f>IF(N(AF12)&gt;0,N(AF12)*(1+N(Debts!$C$11)/1200),0)</f>
        <v/>
      </c>
      <c r="I13">
        <f>IF(N(AG12)&gt;0,N(AG12)*(1+N(Debts!$C$12)/1200),0)</f>
        <v/>
      </c>
      <c r="J13">
        <f>IF(N(AH12)&gt;0,N(AH12)*(1+N(Debts!$C$13)/1200),0)</f>
        <v/>
      </c>
      <c r="K13">
        <f>IF(N(AI12)&gt;0,N(AI12)*(1+N(Debts!$C$14)/1200),0)</f>
        <v/>
      </c>
      <c r="L13">
        <f>D13-MIN(N(Debts!$D$7),D13)</f>
        <v/>
      </c>
      <c r="M13">
        <f>E13-MIN(N(Debts!$D$8),E13)</f>
        <v/>
      </c>
      <c r="N13">
        <f>F13-MIN(N(Debts!$D$9),F13)</f>
        <v/>
      </c>
      <c r="O13">
        <f>G13-MIN(N(Debts!$D$10),G13)</f>
        <v/>
      </c>
      <c r="P13">
        <f>H13-MIN(N(Debts!$D$11),H13)</f>
        <v/>
      </c>
      <c r="Q13">
        <f>I13-MIN(N(Debts!$D$12),I13)</f>
        <v/>
      </c>
      <c r="R13">
        <f>J13-MIN(N(Debts!$D$13),J13)</f>
        <v/>
      </c>
      <c r="S13">
        <f>K13-MIN(N(Debts!$D$14),K13)</f>
        <v/>
      </c>
      <c r="T13">
        <f>IF(L13&lt;=0.005,99,1+SUMPRODUCT(($L13:$S13&gt;0.005)*(($L13:$S13&lt;L13)+($L13:$S13=L13)*($L2:$S2&gt;L$2)+($L13:$S13=L13)*($L2:$S2=L$2)*($L1:$S1&lt;L$1))))</f>
        <v/>
      </c>
      <c r="U13">
        <f>IF(M13&lt;=0.005,99,1+SUMPRODUCT(($L13:$S13&gt;0.005)*(($L13:$S13&lt;M13)+($L13:$S13=M13)*($L2:$S2&gt;M$2)+($L13:$S13=M13)*($L2:$S2=M$2)*($L1:$S1&lt;M$1))))</f>
        <v/>
      </c>
      <c r="V13">
        <f>IF(N13&lt;=0.005,99,1+SUMPRODUCT(($L13:$S13&gt;0.005)*(($L13:$S13&lt;N13)+($L13:$S13=N13)*($L2:$S2&gt;N$2)+($L13:$S13=N13)*($L2:$S2=N$2)*($L1:$S1&lt;N$1))))</f>
        <v/>
      </c>
      <c r="W13">
        <f>IF(O13&lt;=0.005,99,1+SUMPRODUCT(($L13:$S13&gt;0.005)*(($L13:$S13&lt;O13)+($L13:$S13=O13)*($L2:$S2&gt;O$2)+($L13:$S13=O13)*($L2:$S2=O$2)*($L1:$S1&lt;O$1))))</f>
        <v/>
      </c>
      <c r="X13">
        <f>IF(P13&lt;=0.005,99,1+SUMPRODUCT(($L13:$S13&gt;0.005)*(($L13:$S13&lt;P13)+($L13:$S13=P13)*($L2:$S2&gt;P$2)+($L13:$S13=P13)*($L2:$S2=P$2)*($L1:$S1&lt;P$1))))</f>
        <v/>
      </c>
      <c r="Y13">
        <f>IF(Q13&lt;=0.005,99,1+SUMPRODUCT(($L13:$S13&gt;0.005)*(($L13:$S13&lt;Q13)+($L13:$S13=Q13)*($L2:$S2&gt;Q$2)+($L13:$S13=Q13)*($L2:$S2=Q$2)*($L1:$S1&lt;Q$1))))</f>
        <v/>
      </c>
      <c r="Z13">
        <f>IF(R13&lt;=0.005,99,1+SUMPRODUCT(($L13:$S13&gt;0.005)*(($L13:$S13&lt;R13)+($L13:$S13=R13)*($L2:$S2&gt;R$2)+($L13:$S13=R13)*($L2:$S2=R$2)*($L1:$S1&lt;R$1))))</f>
        <v/>
      </c>
      <c r="AA13">
        <f>IF(S13&lt;=0.005,99,1+SUMPRODUCT(($L13:$S13&gt;0.005)*(($L13:$S13&lt;S13)+($L13:$S13=S13)*($L2:$S2&gt;S$2)+($L13:$S13=S13)*($L2:$S2=S$2)*($L1:$S1&lt;S$1))))</f>
        <v/>
      </c>
      <c r="AB13">
        <f>IF(L13-MIN(L13,MAX(0,$B13-SUMPRODUCT(($T13:$AA13&lt;T13)*$L13:$S13)))&lt;=0.005,0,L13-MIN(L13,MAX(0,$B13-SUMPRODUCT(($T13:$AA13&lt;T13)*$L13:$S13))))</f>
        <v/>
      </c>
      <c r="AC13">
        <f>IF(M13-MIN(M13,MAX(0,$B13-SUMPRODUCT(($T13:$AA13&lt;U13)*$L13:$S13)))&lt;=0.005,0,M13-MIN(M13,MAX(0,$B13-SUMPRODUCT(($T13:$AA13&lt;U13)*$L13:$S13))))</f>
        <v/>
      </c>
      <c r="AD13">
        <f>IF(N13-MIN(N13,MAX(0,$B13-SUMPRODUCT(($T13:$AA13&lt;V13)*$L13:$S13)))&lt;=0.005,0,N13-MIN(N13,MAX(0,$B13-SUMPRODUCT(($T13:$AA13&lt;V13)*$L13:$S13))))</f>
        <v/>
      </c>
      <c r="AE13">
        <f>IF(O13-MIN(O13,MAX(0,$B13-SUMPRODUCT(($T13:$AA13&lt;W13)*$L13:$S13)))&lt;=0.005,0,O13-MIN(O13,MAX(0,$B13-SUMPRODUCT(($T13:$AA13&lt;W13)*$L13:$S13))))</f>
        <v/>
      </c>
      <c r="AF13">
        <f>IF(P13-MIN(P13,MAX(0,$B13-SUMPRODUCT(($T13:$AA13&lt;X13)*$L13:$S13)))&lt;=0.005,0,P13-MIN(P13,MAX(0,$B13-SUMPRODUCT(($T13:$AA13&lt;X13)*$L13:$S13))))</f>
        <v/>
      </c>
      <c r="AG13">
        <f>IF(Q13-MIN(Q13,MAX(0,$B13-SUMPRODUCT(($T13:$AA13&lt;Y13)*$L13:$S13)))&lt;=0.005,0,Q13-MIN(Q13,MAX(0,$B13-SUMPRODUCT(($T13:$AA13&lt;Y13)*$L13:$S13))))</f>
        <v/>
      </c>
      <c r="AH13">
        <f>IF(R13-MIN(R13,MAX(0,$B13-SUMPRODUCT(($T13:$AA13&lt;Z13)*$L13:$S13)))&lt;=0.005,0,R13-MIN(R13,MAX(0,$B13-SUMPRODUCT(($T13:$AA13&lt;Z13)*$L13:$S13))))</f>
        <v/>
      </c>
      <c r="AI13">
        <f>IF(S13-MIN(S13,MAX(0,$B13-SUMPRODUCT(($T13:$AA13&lt;AA13)*$L13:$S13)))&lt;=0.005,0,S13-MIN(S13,MAX(0,$B13-SUMPRODUCT(($T13:$AA13&lt;AA13)*$L13:$S13))))</f>
        <v/>
      </c>
    </row>
    <row r="14">
      <c r="A14" t="n">
        <v>11</v>
      </c>
      <c r="B14">
        <f>Debts!$B$4-(SUM($D14:$K14)-SUM($L14:$S14))</f>
        <v/>
      </c>
      <c r="C14">
        <f>SUM($AB14:$AI14)</f>
        <v/>
      </c>
      <c r="D14">
        <f>IF(N(AB13)&gt;0,N(AB13)*(1+N(Debts!$C$7)/1200),0)</f>
        <v/>
      </c>
      <c r="E14">
        <f>IF(N(AC13)&gt;0,N(AC13)*(1+N(Debts!$C$8)/1200),0)</f>
        <v/>
      </c>
      <c r="F14">
        <f>IF(N(AD13)&gt;0,N(AD13)*(1+N(Debts!$C$9)/1200),0)</f>
        <v/>
      </c>
      <c r="G14">
        <f>IF(N(AE13)&gt;0,N(AE13)*(1+N(Debts!$C$10)/1200),0)</f>
        <v/>
      </c>
      <c r="H14">
        <f>IF(N(AF13)&gt;0,N(AF13)*(1+N(Debts!$C$11)/1200),0)</f>
        <v/>
      </c>
      <c r="I14">
        <f>IF(N(AG13)&gt;0,N(AG13)*(1+N(Debts!$C$12)/1200),0)</f>
        <v/>
      </c>
      <c r="J14">
        <f>IF(N(AH13)&gt;0,N(AH13)*(1+N(Debts!$C$13)/1200),0)</f>
        <v/>
      </c>
      <c r="K14">
        <f>IF(N(AI13)&gt;0,N(AI13)*(1+N(Debts!$C$14)/1200),0)</f>
        <v/>
      </c>
      <c r="L14">
        <f>D14-MIN(N(Debts!$D$7),D14)</f>
        <v/>
      </c>
      <c r="M14">
        <f>E14-MIN(N(Debts!$D$8),E14)</f>
        <v/>
      </c>
      <c r="N14">
        <f>F14-MIN(N(Debts!$D$9),F14)</f>
        <v/>
      </c>
      <c r="O14">
        <f>G14-MIN(N(Debts!$D$10),G14)</f>
        <v/>
      </c>
      <c r="P14">
        <f>H14-MIN(N(Debts!$D$11),H14)</f>
        <v/>
      </c>
      <c r="Q14">
        <f>I14-MIN(N(Debts!$D$12),I14)</f>
        <v/>
      </c>
      <c r="R14">
        <f>J14-MIN(N(Debts!$D$13),J14)</f>
        <v/>
      </c>
      <c r="S14">
        <f>K14-MIN(N(Debts!$D$14),K14)</f>
        <v/>
      </c>
      <c r="T14">
        <f>IF(L14&lt;=0.005,99,1+SUMPRODUCT(($L14:$S14&gt;0.005)*(($L14:$S14&lt;L14)+($L14:$S14=L14)*($L2:$S2&gt;L$2)+($L14:$S14=L14)*($L2:$S2=L$2)*($L1:$S1&lt;L$1))))</f>
        <v/>
      </c>
      <c r="U14">
        <f>IF(M14&lt;=0.005,99,1+SUMPRODUCT(($L14:$S14&gt;0.005)*(($L14:$S14&lt;M14)+($L14:$S14=M14)*($L2:$S2&gt;M$2)+($L14:$S14=M14)*($L2:$S2=M$2)*($L1:$S1&lt;M$1))))</f>
        <v/>
      </c>
      <c r="V14">
        <f>IF(N14&lt;=0.005,99,1+SUMPRODUCT(($L14:$S14&gt;0.005)*(($L14:$S14&lt;N14)+($L14:$S14=N14)*($L2:$S2&gt;N$2)+($L14:$S14=N14)*($L2:$S2=N$2)*($L1:$S1&lt;N$1))))</f>
        <v/>
      </c>
      <c r="W14">
        <f>IF(O14&lt;=0.005,99,1+SUMPRODUCT(($L14:$S14&gt;0.005)*(($L14:$S14&lt;O14)+($L14:$S14=O14)*($L2:$S2&gt;O$2)+($L14:$S14=O14)*($L2:$S2=O$2)*($L1:$S1&lt;O$1))))</f>
        <v/>
      </c>
      <c r="X14">
        <f>IF(P14&lt;=0.005,99,1+SUMPRODUCT(($L14:$S14&gt;0.005)*(($L14:$S14&lt;P14)+($L14:$S14=P14)*($L2:$S2&gt;P$2)+($L14:$S14=P14)*($L2:$S2=P$2)*($L1:$S1&lt;P$1))))</f>
        <v/>
      </c>
      <c r="Y14">
        <f>IF(Q14&lt;=0.005,99,1+SUMPRODUCT(($L14:$S14&gt;0.005)*(($L14:$S14&lt;Q14)+($L14:$S14=Q14)*($L2:$S2&gt;Q$2)+($L14:$S14=Q14)*($L2:$S2=Q$2)*($L1:$S1&lt;Q$1))))</f>
        <v/>
      </c>
      <c r="Z14">
        <f>IF(R14&lt;=0.005,99,1+SUMPRODUCT(($L14:$S14&gt;0.005)*(($L14:$S14&lt;R14)+($L14:$S14=R14)*($L2:$S2&gt;R$2)+($L14:$S14=R14)*($L2:$S2=R$2)*($L1:$S1&lt;R$1))))</f>
        <v/>
      </c>
      <c r="AA14">
        <f>IF(S14&lt;=0.005,99,1+SUMPRODUCT(($L14:$S14&gt;0.005)*(($L14:$S14&lt;S14)+($L14:$S14=S14)*($L2:$S2&gt;S$2)+($L14:$S14=S14)*($L2:$S2=S$2)*($L1:$S1&lt;S$1))))</f>
        <v/>
      </c>
      <c r="AB14">
        <f>IF(L14-MIN(L14,MAX(0,$B14-SUMPRODUCT(($T14:$AA14&lt;T14)*$L14:$S14)))&lt;=0.005,0,L14-MIN(L14,MAX(0,$B14-SUMPRODUCT(($T14:$AA14&lt;T14)*$L14:$S14))))</f>
        <v/>
      </c>
      <c r="AC14">
        <f>IF(M14-MIN(M14,MAX(0,$B14-SUMPRODUCT(($T14:$AA14&lt;U14)*$L14:$S14)))&lt;=0.005,0,M14-MIN(M14,MAX(0,$B14-SUMPRODUCT(($T14:$AA14&lt;U14)*$L14:$S14))))</f>
        <v/>
      </c>
      <c r="AD14">
        <f>IF(N14-MIN(N14,MAX(0,$B14-SUMPRODUCT(($T14:$AA14&lt;V14)*$L14:$S14)))&lt;=0.005,0,N14-MIN(N14,MAX(0,$B14-SUMPRODUCT(($T14:$AA14&lt;V14)*$L14:$S14))))</f>
        <v/>
      </c>
      <c r="AE14">
        <f>IF(O14-MIN(O14,MAX(0,$B14-SUMPRODUCT(($T14:$AA14&lt;W14)*$L14:$S14)))&lt;=0.005,0,O14-MIN(O14,MAX(0,$B14-SUMPRODUCT(($T14:$AA14&lt;W14)*$L14:$S14))))</f>
        <v/>
      </c>
      <c r="AF14">
        <f>IF(P14-MIN(P14,MAX(0,$B14-SUMPRODUCT(($T14:$AA14&lt;X14)*$L14:$S14)))&lt;=0.005,0,P14-MIN(P14,MAX(0,$B14-SUMPRODUCT(($T14:$AA14&lt;X14)*$L14:$S14))))</f>
        <v/>
      </c>
      <c r="AG14">
        <f>IF(Q14-MIN(Q14,MAX(0,$B14-SUMPRODUCT(($T14:$AA14&lt;Y14)*$L14:$S14)))&lt;=0.005,0,Q14-MIN(Q14,MAX(0,$B14-SUMPRODUCT(($T14:$AA14&lt;Y14)*$L14:$S14))))</f>
        <v/>
      </c>
      <c r="AH14">
        <f>IF(R14-MIN(R14,MAX(0,$B14-SUMPRODUCT(($T14:$AA14&lt;Z14)*$L14:$S14)))&lt;=0.005,0,R14-MIN(R14,MAX(0,$B14-SUMPRODUCT(($T14:$AA14&lt;Z14)*$L14:$S14))))</f>
        <v/>
      </c>
      <c r="AI14">
        <f>IF(S14-MIN(S14,MAX(0,$B14-SUMPRODUCT(($T14:$AA14&lt;AA14)*$L14:$S14)))&lt;=0.005,0,S14-MIN(S14,MAX(0,$B14-SUMPRODUCT(($T14:$AA14&lt;AA14)*$L14:$S14))))</f>
        <v/>
      </c>
    </row>
    <row r="15">
      <c r="A15" t="n">
        <v>12</v>
      </c>
      <c r="B15">
        <f>Debts!$B$4-(SUM($D15:$K15)-SUM($L15:$S15))</f>
        <v/>
      </c>
      <c r="C15">
        <f>SUM($AB15:$AI15)</f>
        <v/>
      </c>
      <c r="D15">
        <f>IF(N(AB14)&gt;0,N(AB14)*(1+N(Debts!$C$7)/1200),0)</f>
        <v/>
      </c>
      <c r="E15">
        <f>IF(N(AC14)&gt;0,N(AC14)*(1+N(Debts!$C$8)/1200),0)</f>
        <v/>
      </c>
      <c r="F15">
        <f>IF(N(AD14)&gt;0,N(AD14)*(1+N(Debts!$C$9)/1200),0)</f>
        <v/>
      </c>
      <c r="G15">
        <f>IF(N(AE14)&gt;0,N(AE14)*(1+N(Debts!$C$10)/1200),0)</f>
        <v/>
      </c>
      <c r="H15">
        <f>IF(N(AF14)&gt;0,N(AF14)*(1+N(Debts!$C$11)/1200),0)</f>
        <v/>
      </c>
      <c r="I15">
        <f>IF(N(AG14)&gt;0,N(AG14)*(1+N(Debts!$C$12)/1200),0)</f>
        <v/>
      </c>
      <c r="J15">
        <f>IF(N(AH14)&gt;0,N(AH14)*(1+N(Debts!$C$13)/1200),0)</f>
        <v/>
      </c>
      <c r="K15">
        <f>IF(N(AI14)&gt;0,N(AI14)*(1+N(Debts!$C$14)/1200),0)</f>
        <v/>
      </c>
      <c r="L15">
        <f>D15-MIN(N(Debts!$D$7),D15)</f>
        <v/>
      </c>
      <c r="M15">
        <f>E15-MIN(N(Debts!$D$8),E15)</f>
        <v/>
      </c>
      <c r="N15">
        <f>F15-MIN(N(Debts!$D$9),F15)</f>
        <v/>
      </c>
      <c r="O15">
        <f>G15-MIN(N(Debts!$D$10),G15)</f>
        <v/>
      </c>
      <c r="P15">
        <f>H15-MIN(N(Debts!$D$11),H15)</f>
        <v/>
      </c>
      <c r="Q15">
        <f>I15-MIN(N(Debts!$D$12),I15)</f>
        <v/>
      </c>
      <c r="R15">
        <f>J15-MIN(N(Debts!$D$13),J15)</f>
        <v/>
      </c>
      <c r="S15">
        <f>K15-MIN(N(Debts!$D$14),K15)</f>
        <v/>
      </c>
      <c r="T15">
        <f>IF(L15&lt;=0.005,99,1+SUMPRODUCT(($L15:$S15&gt;0.005)*(($L15:$S15&lt;L15)+($L15:$S15=L15)*($L2:$S2&gt;L$2)+($L15:$S15=L15)*($L2:$S2=L$2)*($L1:$S1&lt;L$1))))</f>
        <v/>
      </c>
      <c r="U15">
        <f>IF(M15&lt;=0.005,99,1+SUMPRODUCT(($L15:$S15&gt;0.005)*(($L15:$S15&lt;M15)+($L15:$S15=M15)*($L2:$S2&gt;M$2)+($L15:$S15=M15)*($L2:$S2=M$2)*($L1:$S1&lt;M$1))))</f>
        <v/>
      </c>
      <c r="V15">
        <f>IF(N15&lt;=0.005,99,1+SUMPRODUCT(($L15:$S15&gt;0.005)*(($L15:$S15&lt;N15)+($L15:$S15=N15)*($L2:$S2&gt;N$2)+($L15:$S15=N15)*($L2:$S2=N$2)*($L1:$S1&lt;N$1))))</f>
        <v/>
      </c>
      <c r="W15">
        <f>IF(O15&lt;=0.005,99,1+SUMPRODUCT(($L15:$S15&gt;0.005)*(($L15:$S15&lt;O15)+($L15:$S15=O15)*($L2:$S2&gt;O$2)+($L15:$S15=O15)*($L2:$S2=O$2)*($L1:$S1&lt;O$1))))</f>
        <v/>
      </c>
      <c r="X15">
        <f>IF(P15&lt;=0.005,99,1+SUMPRODUCT(($L15:$S15&gt;0.005)*(($L15:$S15&lt;P15)+($L15:$S15=P15)*($L2:$S2&gt;P$2)+($L15:$S15=P15)*($L2:$S2=P$2)*($L1:$S1&lt;P$1))))</f>
        <v/>
      </c>
      <c r="Y15">
        <f>IF(Q15&lt;=0.005,99,1+SUMPRODUCT(($L15:$S15&gt;0.005)*(($L15:$S15&lt;Q15)+($L15:$S15=Q15)*($L2:$S2&gt;Q$2)+($L15:$S15=Q15)*($L2:$S2=Q$2)*($L1:$S1&lt;Q$1))))</f>
        <v/>
      </c>
      <c r="Z15">
        <f>IF(R15&lt;=0.005,99,1+SUMPRODUCT(($L15:$S15&gt;0.005)*(($L15:$S15&lt;R15)+($L15:$S15=R15)*($L2:$S2&gt;R$2)+($L15:$S15=R15)*($L2:$S2=R$2)*($L1:$S1&lt;R$1))))</f>
        <v/>
      </c>
      <c r="AA15">
        <f>IF(S15&lt;=0.005,99,1+SUMPRODUCT(($L15:$S15&gt;0.005)*(($L15:$S15&lt;S15)+($L15:$S15=S15)*($L2:$S2&gt;S$2)+($L15:$S15=S15)*($L2:$S2=S$2)*($L1:$S1&lt;S$1))))</f>
        <v/>
      </c>
      <c r="AB15">
        <f>IF(L15-MIN(L15,MAX(0,$B15-SUMPRODUCT(($T15:$AA15&lt;T15)*$L15:$S15)))&lt;=0.005,0,L15-MIN(L15,MAX(0,$B15-SUMPRODUCT(($T15:$AA15&lt;T15)*$L15:$S15))))</f>
        <v/>
      </c>
      <c r="AC15">
        <f>IF(M15-MIN(M15,MAX(0,$B15-SUMPRODUCT(($T15:$AA15&lt;U15)*$L15:$S15)))&lt;=0.005,0,M15-MIN(M15,MAX(0,$B15-SUMPRODUCT(($T15:$AA15&lt;U15)*$L15:$S15))))</f>
        <v/>
      </c>
      <c r="AD15">
        <f>IF(N15-MIN(N15,MAX(0,$B15-SUMPRODUCT(($T15:$AA15&lt;V15)*$L15:$S15)))&lt;=0.005,0,N15-MIN(N15,MAX(0,$B15-SUMPRODUCT(($T15:$AA15&lt;V15)*$L15:$S15))))</f>
        <v/>
      </c>
      <c r="AE15">
        <f>IF(O15-MIN(O15,MAX(0,$B15-SUMPRODUCT(($T15:$AA15&lt;W15)*$L15:$S15)))&lt;=0.005,0,O15-MIN(O15,MAX(0,$B15-SUMPRODUCT(($T15:$AA15&lt;W15)*$L15:$S15))))</f>
        <v/>
      </c>
      <c r="AF15">
        <f>IF(P15-MIN(P15,MAX(0,$B15-SUMPRODUCT(($T15:$AA15&lt;X15)*$L15:$S15)))&lt;=0.005,0,P15-MIN(P15,MAX(0,$B15-SUMPRODUCT(($T15:$AA15&lt;X15)*$L15:$S15))))</f>
        <v/>
      </c>
      <c r="AG15">
        <f>IF(Q15-MIN(Q15,MAX(0,$B15-SUMPRODUCT(($T15:$AA15&lt;Y15)*$L15:$S15)))&lt;=0.005,0,Q15-MIN(Q15,MAX(0,$B15-SUMPRODUCT(($T15:$AA15&lt;Y15)*$L15:$S15))))</f>
        <v/>
      </c>
      <c r="AH15">
        <f>IF(R15-MIN(R15,MAX(0,$B15-SUMPRODUCT(($T15:$AA15&lt;Z15)*$L15:$S15)))&lt;=0.005,0,R15-MIN(R15,MAX(0,$B15-SUMPRODUCT(($T15:$AA15&lt;Z15)*$L15:$S15))))</f>
        <v/>
      </c>
      <c r="AI15">
        <f>IF(S15-MIN(S15,MAX(0,$B15-SUMPRODUCT(($T15:$AA15&lt;AA15)*$L15:$S15)))&lt;=0.005,0,S15-MIN(S15,MAX(0,$B15-SUMPRODUCT(($T15:$AA15&lt;AA15)*$L15:$S15))))</f>
        <v/>
      </c>
    </row>
    <row r="16">
      <c r="A16" t="n">
        <v>13</v>
      </c>
      <c r="B16">
        <f>Debts!$B$4-(SUM($D16:$K16)-SUM($L16:$S16))</f>
        <v/>
      </c>
      <c r="C16">
        <f>SUM($AB16:$AI16)</f>
        <v/>
      </c>
      <c r="D16">
        <f>IF(N(AB15)&gt;0,N(AB15)*(1+N(Debts!$C$7)/1200),0)</f>
        <v/>
      </c>
      <c r="E16">
        <f>IF(N(AC15)&gt;0,N(AC15)*(1+N(Debts!$C$8)/1200),0)</f>
        <v/>
      </c>
      <c r="F16">
        <f>IF(N(AD15)&gt;0,N(AD15)*(1+N(Debts!$C$9)/1200),0)</f>
        <v/>
      </c>
      <c r="G16">
        <f>IF(N(AE15)&gt;0,N(AE15)*(1+N(Debts!$C$10)/1200),0)</f>
        <v/>
      </c>
      <c r="H16">
        <f>IF(N(AF15)&gt;0,N(AF15)*(1+N(Debts!$C$11)/1200),0)</f>
        <v/>
      </c>
      <c r="I16">
        <f>IF(N(AG15)&gt;0,N(AG15)*(1+N(Debts!$C$12)/1200),0)</f>
        <v/>
      </c>
      <c r="J16">
        <f>IF(N(AH15)&gt;0,N(AH15)*(1+N(Debts!$C$13)/1200),0)</f>
        <v/>
      </c>
      <c r="K16">
        <f>IF(N(AI15)&gt;0,N(AI15)*(1+N(Debts!$C$14)/1200),0)</f>
        <v/>
      </c>
      <c r="L16">
        <f>D16-MIN(N(Debts!$D$7),D16)</f>
        <v/>
      </c>
      <c r="M16">
        <f>E16-MIN(N(Debts!$D$8),E16)</f>
        <v/>
      </c>
      <c r="N16">
        <f>F16-MIN(N(Debts!$D$9),F16)</f>
        <v/>
      </c>
      <c r="O16">
        <f>G16-MIN(N(Debts!$D$10),G16)</f>
        <v/>
      </c>
      <c r="P16">
        <f>H16-MIN(N(Debts!$D$11),H16)</f>
        <v/>
      </c>
      <c r="Q16">
        <f>I16-MIN(N(Debts!$D$12),I16)</f>
        <v/>
      </c>
      <c r="R16">
        <f>J16-MIN(N(Debts!$D$13),J16)</f>
        <v/>
      </c>
      <c r="S16">
        <f>K16-MIN(N(Debts!$D$14),K16)</f>
        <v/>
      </c>
      <c r="T16">
        <f>IF(L16&lt;=0.005,99,1+SUMPRODUCT(($L16:$S16&gt;0.005)*(($L16:$S16&lt;L16)+($L16:$S16=L16)*($L2:$S2&gt;L$2)+($L16:$S16=L16)*($L2:$S2=L$2)*($L1:$S1&lt;L$1))))</f>
        <v/>
      </c>
      <c r="U16">
        <f>IF(M16&lt;=0.005,99,1+SUMPRODUCT(($L16:$S16&gt;0.005)*(($L16:$S16&lt;M16)+($L16:$S16=M16)*($L2:$S2&gt;M$2)+($L16:$S16=M16)*($L2:$S2=M$2)*($L1:$S1&lt;M$1))))</f>
        <v/>
      </c>
      <c r="V16">
        <f>IF(N16&lt;=0.005,99,1+SUMPRODUCT(($L16:$S16&gt;0.005)*(($L16:$S16&lt;N16)+($L16:$S16=N16)*($L2:$S2&gt;N$2)+($L16:$S16=N16)*($L2:$S2=N$2)*($L1:$S1&lt;N$1))))</f>
        <v/>
      </c>
      <c r="W16">
        <f>IF(O16&lt;=0.005,99,1+SUMPRODUCT(($L16:$S16&gt;0.005)*(($L16:$S16&lt;O16)+($L16:$S16=O16)*($L2:$S2&gt;O$2)+($L16:$S16=O16)*($L2:$S2=O$2)*($L1:$S1&lt;O$1))))</f>
        <v/>
      </c>
      <c r="X16">
        <f>IF(P16&lt;=0.005,99,1+SUMPRODUCT(($L16:$S16&gt;0.005)*(($L16:$S16&lt;P16)+($L16:$S16=P16)*($L2:$S2&gt;P$2)+($L16:$S16=P16)*($L2:$S2=P$2)*($L1:$S1&lt;P$1))))</f>
        <v/>
      </c>
      <c r="Y16">
        <f>IF(Q16&lt;=0.005,99,1+SUMPRODUCT(($L16:$S16&gt;0.005)*(($L16:$S16&lt;Q16)+($L16:$S16=Q16)*($L2:$S2&gt;Q$2)+($L16:$S16=Q16)*($L2:$S2=Q$2)*($L1:$S1&lt;Q$1))))</f>
        <v/>
      </c>
      <c r="Z16">
        <f>IF(R16&lt;=0.005,99,1+SUMPRODUCT(($L16:$S16&gt;0.005)*(($L16:$S16&lt;R16)+($L16:$S16=R16)*($L2:$S2&gt;R$2)+($L16:$S16=R16)*($L2:$S2=R$2)*($L1:$S1&lt;R$1))))</f>
        <v/>
      </c>
      <c r="AA16">
        <f>IF(S16&lt;=0.005,99,1+SUMPRODUCT(($L16:$S16&gt;0.005)*(($L16:$S16&lt;S16)+($L16:$S16=S16)*($L2:$S2&gt;S$2)+($L16:$S16=S16)*($L2:$S2=S$2)*($L1:$S1&lt;S$1))))</f>
        <v/>
      </c>
      <c r="AB16">
        <f>IF(L16-MIN(L16,MAX(0,$B16-SUMPRODUCT(($T16:$AA16&lt;T16)*$L16:$S16)))&lt;=0.005,0,L16-MIN(L16,MAX(0,$B16-SUMPRODUCT(($T16:$AA16&lt;T16)*$L16:$S16))))</f>
        <v/>
      </c>
      <c r="AC16">
        <f>IF(M16-MIN(M16,MAX(0,$B16-SUMPRODUCT(($T16:$AA16&lt;U16)*$L16:$S16)))&lt;=0.005,0,M16-MIN(M16,MAX(0,$B16-SUMPRODUCT(($T16:$AA16&lt;U16)*$L16:$S16))))</f>
        <v/>
      </c>
      <c r="AD16">
        <f>IF(N16-MIN(N16,MAX(0,$B16-SUMPRODUCT(($T16:$AA16&lt;V16)*$L16:$S16)))&lt;=0.005,0,N16-MIN(N16,MAX(0,$B16-SUMPRODUCT(($T16:$AA16&lt;V16)*$L16:$S16))))</f>
        <v/>
      </c>
      <c r="AE16">
        <f>IF(O16-MIN(O16,MAX(0,$B16-SUMPRODUCT(($T16:$AA16&lt;W16)*$L16:$S16)))&lt;=0.005,0,O16-MIN(O16,MAX(0,$B16-SUMPRODUCT(($T16:$AA16&lt;W16)*$L16:$S16))))</f>
        <v/>
      </c>
      <c r="AF16">
        <f>IF(P16-MIN(P16,MAX(0,$B16-SUMPRODUCT(($T16:$AA16&lt;X16)*$L16:$S16)))&lt;=0.005,0,P16-MIN(P16,MAX(0,$B16-SUMPRODUCT(($T16:$AA16&lt;X16)*$L16:$S16))))</f>
        <v/>
      </c>
      <c r="AG16">
        <f>IF(Q16-MIN(Q16,MAX(0,$B16-SUMPRODUCT(($T16:$AA16&lt;Y16)*$L16:$S16)))&lt;=0.005,0,Q16-MIN(Q16,MAX(0,$B16-SUMPRODUCT(($T16:$AA16&lt;Y16)*$L16:$S16))))</f>
        <v/>
      </c>
      <c r="AH16">
        <f>IF(R16-MIN(R16,MAX(0,$B16-SUMPRODUCT(($T16:$AA16&lt;Z16)*$L16:$S16)))&lt;=0.005,0,R16-MIN(R16,MAX(0,$B16-SUMPRODUCT(($T16:$AA16&lt;Z16)*$L16:$S16))))</f>
        <v/>
      </c>
      <c r="AI16">
        <f>IF(S16-MIN(S16,MAX(0,$B16-SUMPRODUCT(($T16:$AA16&lt;AA16)*$L16:$S16)))&lt;=0.005,0,S16-MIN(S16,MAX(0,$B16-SUMPRODUCT(($T16:$AA16&lt;AA16)*$L16:$S16))))</f>
        <v/>
      </c>
    </row>
    <row r="17">
      <c r="A17" t="n">
        <v>14</v>
      </c>
      <c r="B17">
        <f>Debts!$B$4-(SUM($D17:$K17)-SUM($L17:$S17))</f>
        <v/>
      </c>
      <c r="C17">
        <f>SUM($AB17:$AI17)</f>
        <v/>
      </c>
      <c r="D17">
        <f>IF(N(AB16)&gt;0,N(AB16)*(1+N(Debts!$C$7)/1200),0)</f>
        <v/>
      </c>
      <c r="E17">
        <f>IF(N(AC16)&gt;0,N(AC16)*(1+N(Debts!$C$8)/1200),0)</f>
        <v/>
      </c>
      <c r="F17">
        <f>IF(N(AD16)&gt;0,N(AD16)*(1+N(Debts!$C$9)/1200),0)</f>
        <v/>
      </c>
      <c r="G17">
        <f>IF(N(AE16)&gt;0,N(AE16)*(1+N(Debts!$C$10)/1200),0)</f>
        <v/>
      </c>
      <c r="H17">
        <f>IF(N(AF16)&gt;0,N(AF16)*(1+N(Debts!$C$11)/1200),0)</f>
        <v/>
      </c>
      <c r="I17">
        <f>IF(N(AG16)&gt;0,N(AG16)*(1+N(Debts!$C$12)/1200),0)</f>
        <v/>
      </c>
      <c r="J17">
        <f>IF(N(AH16)&gt;0,N(AH16)*(1+N(Debts!$C$13)/1200),0)</f>
        <v/>
      </c>
      <c r="K17">
        <f>IF(N(AI16)&gt;0,N(AI16)*(1+N(Debts!$C$14)/1200),0)</f>
        <v/>
      </c>
      <c r="L17">
        <f>D17-MIN(N(Debts!$D$7),D17)</f>
        <v/>
      </c>
      <c r="M17">
        <f>E17-MIN(N(Debts!$D$8),E17)</f>
        <v/>
      </c>
      <c r="N17">
        <f>F17-MIN(N(Debts!$D$9),F17)</f>
        <v/>
      </c>
      <c r="O17">
        <f>G17-MIN(N(Debts!$D$10),G17)</f>
        <v/>
      </c>
      <c r="P17">
        <f>H17-MIN(N(Debts!$D$11),H17)</f>
        <v/>
      </c>
      <c r="Q17">
        <f>I17-MIN(N(Debts!$D$12),I17)</f>
        <v/>
      </c>
      <c r="R17">
        <f>J17-MIN(N(Debts!$D$13),J17)</f>
        <v/>
      </c>
      <c r="S17">
        <f>K17-MIN(N(Debts!$D$14),K17)</f>
        <v/>
      </c>
      <c r="T17">
        <f>IF(L17&lt;=0.005,99,1+SUMPRODUCT(($L17:$S17&gt;0.005)*(($L17:$S17&lt;L17)+($L17:$S17=L17)*($L2:$S2&gt;L$2)+($L17:$S17=L17)*($L2:$S2=L$2)*($L1:$S1&lt;L$1))))</f>
        <v/>
      </c>
      <c r="U17">
        <f>IF(M17&lt;=0.005,99,1+SUMPRODUCT(($L17:$S17&gt;0.005)*(($L17:$S17&lt;M17)+($L17:$S17=M17)*($L2:$S2&gt;M$2)+($L17:$S17=M17)*($L2:$S2=M$2)*($L1:$S1&lt;M$1))))</f>
        <v/>
      </c>
      <c r="V17">
        <f>IF(N17&lt;=0.005,99,1+SUMPRODUCT(($L17:$S17&gt;0.005)*(($L17:$S17&lt;N17)+($L17:$S17=N17)*($L2:$S2&gt;N$2)+($L17:$S17=N17)*($L2:$S2=N$2)*($L1:$S1&lt;N$1))))</f>
        <v/>
      </c>
      <c r="W17">
        <f>IF(O17&lt;=0.005,99,1+SUMPRODUCT(($L17:$S17&gt;0.005)*(($L17:$S17&lt;O17)+($L17:$S17=O17)*($L2:$S2&gt;O$2)+($L17:$S17=O17)*($L2:$S2=O$2)*($L1:$S1&lt;O$1))))</f>
        <v/>
      </c>
      <c r="X17">
        <f>IF(P17&lt;=0.005,99,1+SUMPRODUCT(($L17:$S17&gt;0.005)*(($L17:$S17&lt;P17)+($L17:$S17=P17)*($L2:$S2&gt;P$2)+($L17:$S17=P17)*($L2:$S2=P$2)*($L1:$S1&lt;P$1))))</f>
        <v/>
      </c>
      <c r="Y17">
        <f>IF(Q17&lt;=0.005,99,1+SUMPRODUCT(($L17:$S17&gt;0.005)*(($L17:$S17&lt;Q17)+($L17:$S17=Q17)*($L2:$S2&gt;Q$2)+($L17:$S17=Q17)*($L2:$S2=Q$2)*($L1:$S1&lt;Q$1))))</f>
        <v/>
      </c>
      <c r="Z17">
        <f>IF(R17&lt;=0.005,99,1+SUMPRODUCT(($L17:$S17&gt;0.005)*(($L17:$S17&lt;R17)+($L17:$S17=R17)*($L2:$S2&gt;R$2)+($L17:$S17=R17)*($L2:$S2=R$2)*($L1:$S1&lt;R$1))))</f>
        <v/>
      </c>
      <c r="AA17">
        <f>IF(S17&lt;=0.005,99,1+SUMPRODUCT(($L17:$S17&gt;0.005)*(($L17:$S17&lt;S17)+($L17:$S17=S17)*($L2:$S2&gt;S$2)+($L17:$S17=S17)*($L2:$S2=S$2)*($L1:$S1&lt;S$1))))</f>
        <v/>
      </c>
      <c r="AB17">
        <f>IF(L17-MIN(L17,MAX(0,$B17-SUMPRODUCT(($T17:$AA17&lt;T17)*$L17:$S17)))&lt;=0.005,0,L17-MIN(L17,MAX(0,$B17-SUMPRODUCT(($T17:$AA17&lt;T17)*$L17:$S17))))</f>
        <v/>
      </c>
      <c r="AC17">
        <f>IF(M17-MIN(M17,MAX(0,$B17-SUMPRODUCT(($T17:$AA17&lt;U17)*$L17:$S17)))&lt;=0.005,0,M17-MIN(M17,MAX(0,$B17-SUMPRODUCT(($T17:$AA17&lt;U17)*$L17:$S17))))</f>
        <v/>
      </c>
      <c r="AD17">
        <f>IF(N17-MIN(N17,MAX(0,$B17-SUMPRODUCT(($T17:$AA17&lt;V17)*$L17:$S17)))&lt;=0.005,0,N17-MIN(N17,MAX(0,$B17-SUMPRODUCT(($T17:$AA17&lt;V17)*$L17:$S17))))</f>
        <v/>
      </c>
      <c r="AE17">
        <f>IF(O17-MIN(O17,MAX(0,$B17-SUMPRODUCT(($T17:$AA17&lt;W17)*$L17:$S17)))&lt;=0.005,0,O17-MIN(O17,MAX(0,$B17-SUMPRODUCT(($T17:$AA17&lt;W17)*$L17:$S17))))</f>
        <v/>
      </c>
      <c r="AF17">
        <f>IF(P17-MIN(P17,MAX(0,$B17-SUMPRODUCT(($T17:$AA17&lt;X17)*$L17:$S17)))&lt;=0.005,0,P17-MIN(P17,MAX(0,$B17-SUMPRODUCT(($T17:$AA17&lt;X17)*$L17:$S17))))</f>
        <v/>
      </c>
      <c r="AG17">
        <f>IF(Q17-MIN(Q17,MAX(0,$B17-SUMPRODUCT(($T17:$AA17&lt;Y17)*$L17:$S17)))&lt;=0.005,0,Q17-MIN(Q17,MAX(0,$B17-SUMPRODUCT(($T17:$AA17&lt;Y17)*$L17:$S17))))</f>
        <v/>
      </c>
      <c r="AH17">
        <f>IF(R17-MIN(R17,MAX(0,$B17-SUMPRODUCT(($T17:$AA17&lt;Z17)*$L17:$S17)))&lt;=0.005,0,R17-MIN(R17,MAX(0,$B17-SUMPRODUCT(($T17:$AA17&lt;Z17)*$L17:$S17))))</f>
        <v/>
      </c>
      <c r="AI17">
        <f>IF(S17-MIN(S17,MAX(0,$B17-SUMPRODUCT(($T17:$AA17&lt;AA17)*$L17:$S17)))&lt;=0.005,0,S17-MIN(S17,MAX(0,$B17-SUMPRODUCT(($T17:$AA17&lt;AA17)*$L17:$S17))))</f>
        <v/>
      </c>
    </row>
    <row r="18">
      <c r="A18" t="n">
        <v>15</v>
      </c>
      <c r="B18">
        <f>Debts!$B$4-(SUM($D18:$K18)-SUM($L18:$S18))</f>
        <v/>
      </c>
      <c r="C18">
        <f>SUM($AB18:$AI18)</f>
        <v/>
      </c>
      <c r="D18">
        <f>IF(N(AB17)&gt;0,N(AB17)*(1+N(Debts!$C$7)/1200),0)</f>
        <v/>
      </c>
      <c r="E18">
        <f>IF(N(AC17)&gt;0,N(AC17)*(1+N(Debts!$C$8)/1200),0)</f>
        <v/>
      </c>
      <c r="F18">
        <f>IF(N(AD17)&gt;0,N(AD17)*(1+N(Debts!$C$9)/1200),0)</f>
        <v/>
      </c>
      <c r="G18">
        <f>IF(N(AE17)&gt;0,N(AE17)*(1+N(Debts!$C$10)/1200),0)</f>
        <v/>
      </c>
      <c r="H18">
        <f>IF(N(AF17)&gt;0,N(AF17)*(1+N(Debts!$C$11)/1200),0)</f>
        <v/>
      </c>
      <c r="I18">
        <f>IF(N(AG17)&gt;0,N(AG17)*(1+N(Debts!$C$12)/1200),0)</f>
        <v/>
      </c>
      <c r="J18">
        <f>IF(N(AH17)&gt;0,N(AH17)*(1+N(Debts!$C$13)/1200),0)</f>
        <v/>
      </c>
      <c r="K18">
        <f>IF(N(AI17)&gt;0,N(AI17)*(1+N(Debts!$C$14)/1200),0)</f>
        <v/>
      </c>
      <c r="L18">
        <f>D18-MIN(N(Debts!$D$7),D18)</f>
        <v/>
      </c>
      <c r="M18">
        <f>E18-MIN(N(Debts!$D$8),E18)</f>
        <v/>
      </c>
      <c r="N18">
        <f>F18-MIN(N(Debts!$D$9),F18)</f>
        <v/>
      </c>
      <c r="O18">
        <f>G18-MIN(N(Debts!$D$10),G18)</f>
        <v/>
      </c>
      <c r="P18">
        <f>H18-MIN(N(Debts!$D$11),H18)</f>
        <v/>
      </c>
      <c r="Q18">
        <f>I18-MIN(N(Debts!$D$12),I18)</f>
        <v/>
      </c>
      <c r="R18">
        <f>J18-MIN(N(Debts!$D$13),J18)</f>
        <v/>
      </c>
      <c r="S18">
        <f>K18-MIN(N(Debts!$D$14),K18)</f>
        <v/>
      </c>
      <c r="T18">
        <f>IF(L18&lt;=0.005,99,1+SUMPRODUCT(($L18:$S18&gt;0.005)*(($L18:$S18&lt;L18)+($L18:$S18=L18)*($L2:$S2&gt;L$2)+($L18:$S18=L18)*($L2:$S2=L$2)*($L1:$S1&lt;L$1))))</f>
        <v/>
      </c>
      <c r="U18">
        <f>IF(M18&lt;=0.005,99,1+SUMPRODUCT(($L18:$S18&gt;0.005)*(($L18:$S18&lt;M18)+($L18:$S18=M18)*($L2:$S2&gt;M$2)+($L18:$S18=M18)*($L2:$S2=M$2)*($L1:$S1&lt;M$1))))</f>
        <v/>
      </c>
      <c r="V18">
        <f>IF(N18&lt;=0.005,99,1+SUMPRODUCT(($L18:$S18&gt;0.005)*(($L18:$S18&lt;N18)+($L18:$S18=N18)*($L2:$S2&gt;N$2)+($L18:$S18=N18)*($L2:$S2=N$2)*($L1:$S1&lt;N$1))))</f>
        <v/>
      </c>
      <c r="W18">
        <f>IF(O18&lt;=0.005,99,1+SUMPRODUCT(($L18:$S18&gt;0.005)*(($L18:$S18&lt;O18)+($L18:$S18=O18)*($L2:$S2&gt;O$2)+($L18:$S18=O18)*($L2:$S2=O$2)*($L1:$S1&lt;O$1))))</f>
        <v/>
      </c>
      <c r="X18">
        <f>IF(P18&lt;=0.005,99,1+SUMPRODUCT(($L18:$S18&gt;0.005)*(($L18:$S18&lt;P18)+($L18:$S18=P18)*($L2:$S2&gt;P$2)+($L18:$S18=P18)*($L2:$S2=P$2)*($L1:$S1&lt;P$1))))</f>
        <v/>
      </c>
      <c r="Y18">
        <f>IF(Q18&lt;=0.005,99,1+SUMPRODUCT(($L18:$S18&gt;0.005)*(($L18:$S18&lt;Q18)+($L18:$S18=Q18)*($L2:$S2&gt;Q$2)+($L18:$S18=Q18)*($L2:$S2=Q$2)*($L1:$S1&lt;Q$1))))</f>
        <v/>
      </c>
      <c r="Z18">
        <f>IF(R18&lt;=0.005,99,1+SUMPRODUCT(($L18:$S18&gt;0.005)*(($L18:$S18&lt;R18)+($L18:$S18=R18)*($L2:$S2&gt;R$2)+($L18:$S18=R18)*($L2:$S2=R$2)*($L1:$S1&lt;R$1))))</f>
        <v/>
      </c>
      <c r="AA18">
        <f>IF(S18&lt;=0.005,99,1+SUMPRODUCT(($L18:$S18&gt;0.005)*(($L18:$S18&lt;S18)+($L18:$S18=S18)*($L2:$S2&gt;S$2)+($L18:$S18=S18)*($L2:$S2=S$2)*($L1:$S1&lt;S$1))))</f>
        <v/>
      </c>
      <c r="AB18">
        <f>IF(L18-MIN(L18,MAX(0,$B18-SUMPRODUCT(($T18:$AA18&lt;T18)*$L18:$S18)))&lt;=0.005,0,L18-MIN(L18,MAX(0,$B18-SUMPRODUCT(($T18:$AA18&lt;T18)*$L18:$S18))))</f>
        <v/>
      </c>
      <c r="AC18">
        <f>IF(M18-MIN(M18,MAX(0,$B18-SUMPRODUCT(($T18:$AA18&lt;U18)*$L18:$S18)))&lt;=0.005,0,M18-MIN(M18,MAX(0,$B18-SUMPRODUCT(($T18:$AA18&lt;U18)*$L18:$S18))))</f>
        <v/>
      </c>
      <c r="AD18">
        <f>IF(N18-MIN(N18,MAX(0,$B18-SUMPRODUCT(($T18:$AA18&lt;V18)*$L18:$S18)))&lt;=0.005,0,N18-MIN(N18,MAX(0,$B18-SUMPRODUCT(($T18:$AA18&lt;V18)*$L18:$S18))))</f>
        <v/>
      </c>
      <c r="AE18">
        <f>IF(O18-MIN(O18,MAX(0,$B18-SUMPRODUCT(($T18:$AA18&lt;W18)*$L18:$S18)))&lt;=0.005,0,O18-MIN(O18,MAX(0,$B18-SUMPRODUCT(($T18:$AA18&lt;W18)*$L18:$S18))))</f>
        <v/>
      </c>
      <c r="AF18">
        <f>IF(P18-MIN(P18,MAX(0,$B18-SUMPRODUCT(($T18:$AA18&lt;X18)*$L18:$S18)))&lt;=0.005,0,P18-MIN(P18,MAX(0,$B18-SUMPRODUCT(($T18:$AA18&lt;X18)*$L18:$S18))))</f>
        <v/>
      </c>
      <c r="AG18">
        <f>IF(Q18-MIN(Q18,MAX(0,$B18-SUMPRODUCT(($T18:$AA18&lt;Y18)*$L18:$S18)))&lt;=0.005,0,Q18-MIN(Q18,MAX(0,$B18-SUMPRODUCT(($T18:$AA18&lt;Y18)*$L18:$S18))))</f>
        <v/>
      </c>
      <c r="AH18">
        <f>IF(R18-MIN(R18,MAX(0,$B18-SUMPRODUCT(($T18:$AA18&lt;Z18)*$L18:$S18)))&lt;=0.005,0,R18-MIN(R18,MAX(0,$B18-SUMPRODUCT(($T18:$AA18&lt;Z18)*$L18:$S18))))</f>
        <v/>
      </c>
      <c r="AI18">
        <f>IF(S18-MIN(S18,MAX(0,$B18-SUMPRODUCT(($T18:$AA18&lt;AA18)*$L18:$S18)))&lt;=0.005,0,S18-MIN(S18,MAX(0,$B18-SUMPRODUCT(($T18:$AA18&lt;AA18)*$L18:$S18))))</f>
        <v/>
      </c>
    </row>
    <row r="19">
      <c r="A19" t="n">
        <v>16</v>
      </c>
      <c r="B19">
        <f>Debts!$B$4-(SUM($D19:$K19)-SUM($L19:$S19))</f>
        <v/>
      </c>
      <c r="C19">
        <f>SUM($AB19:$AI19)</f>
        <v/>
      </c>
      <c r="D19">
        <f>IF(N(AB18)&gt;0,N(AB18)*(1+N(Debts!$C$7)/1200),0)</f>
        <v/>
      </c>
      <c r="E19">
        <f>IF(N(AC18)&gt;0,N(AC18)*(1+N(Debts!$C$8)/1200),0)</f>
        <v/>
      </c>
      <c r="F19">
        <f>IF(N(AD18)&gt;0,N(AD18)*(1+N(Debts!$C$9)/1200),0)</f>
        <v/>
      </c>
      <c r="G19">
        <f>IF(N(AE18)&gt;0,N(AE18)*(1+N(Debts!$C$10)/1200),0)</f>
        <v/>
      </c>
      <c r="H19">
        <f>IF(N(AF18)&gt;0,N(AF18)*(1+N(Debts!$C$11)/1200),0)</f>
        <v/>
      </c>
      <c r="I19">
        <f>IF(N(AG18)&gt;0,N(AG18)*(1+N(Debts!$C$12)/1200),0)</f>
        <v/>
      </c>
      <c r="J19">
        <f>IF(N(AH18)&gt;0,N(AH18)*(1+N(Debts!$C$13)/1200),0)</f>
        <v/>
      </c>
      <c r="K19">
        <f>IF(N(AI18)&gt;0,N(AI18)*(1+N(Debts!$C$14)/1200),0)</f>
        <v/>
      </c>
      <c r="L19">
        <f>D19-MIN(N(Debts!$D$7),D19)</f>
        <v/>
      </c>
      <c r="M19">
        <f>E19-MIN(N(Debts!$D$8),E19)</f>
        <v/>
      </c>
      <c r="N19">
        <f>F19-MIN(N(Debts!$D$9),F19)</f>
        <v/>
      </c>
      <c r="O19">
        <f>G19-MIN(N(Debts!$D$10),G19)</f>
        <v/>
      </c>
      <c r="P19">
        <f>H19-MIN(N(Debts!$D$11),H19)</f>
        <v/>
      </c>
      <c r="Q19">
        <f>I19-MIN(N(Debts!$D$12),I19)</f>
        <v/>
      </c>
      <c r="R19">
        <f>J19-MIN(N(Debts!$D$13),J19)</f>
        <v/>
      </c>
      <c r="S19">
        <f>K19-MIN(N(Debts!$D$14),K19)</f>
        <v/>
      </c>
      <c r="T19">
        <f>IF(L19&lt;=0.005,99,1+SUMPRODUCT(($L19:$S19&gt;0.005)*(($L19:$S19&lt;L19)+($L19:$S19=L19)*($L2:$S2&gt;L$2)+($L19:$S19=L19)*($L2:$S2=L$2)*($L1:$S1&lt;L$1))))</f>
        <v/>
      </c>
      <c r="U19">
        <f>IF(M19&lt;=0.005,99,1+SUMPRODUCT(($L19:$S19&gt;0.005)*(($L19:$S19&lt;M19)+($L19:$S19=M19)*($L2:$S2&gt;M$2)+($L19:$S19=M19)*($L2:$S2=M$2)*($L1:$S1&lt;M$1))))</f>
        <v/>
      </c>
      <c r="V19">
        <f>IF(N19&lt;=0.005,99,1+SUMPRODUCT(($L19:$S19&gt;0.005)*(($L19:$S19&lt;N19)+($L19:$S19=N19)*($L2:$S2&gt;N$2)+($L19:$S19=N19)*($L2:$S2=N$2)*($L1:$S1&lt;N$1))))</f>
        <v/>
      </c>
      <c r="W19">
        <f>IF(O19&lt;=0.005,99,1+SUMPRODUCT(($L19:$S19&gt;0.005)*(($L19:$S19&lt;O19)+($L19:$S19=O19)*($L2:$S2&gt;O$2)+($L19:$S19=O19)*($L2:$S2=O$2)*($L1:$S1&lt;O$1))))</f>
        <v/>
      </c>
      <c r="X19">
        <f>IF(P19&lt;=0.005,99,1+SUMPRODUCT(($L19:$S19&gt;0.005)*(($L19:$S19&lt;P19)+($L19:$S19=P19)*($L2:$S2&gt;P$2)+($L19:$S19=P19)*($L2:$S2=P$2)*($L1:$S1&lt;P$1))))</f>
        <v/>
      </c>
      <c r="Y19">
        <f>IF(Q19&lt;=0.005,99,1+SUMPRODUCT(($L19:$S19&gt;0.005)*(($L19:$S19&lt;Q19)+($L19:$S19=Q19)*($L2:$S2&gt;Q$2)+($L19:$S19=Q19)*($L2:$S2=Q$2)*($L1:$S1&lt;Q$1))))</f>
        <v/>
      </c>
      <c r="Z19">
        <f>IF(R19&lt;=0.005,99,1+SUMPRODUCT(($L19:$S19&gt;0.005)*(($L19:$S19&lt;R19)+($L19:$S19=R19)*($L2:$S2&gt;R$2)+($L19:$S19=R19)*($L2:$S2=R$2)*($L1:$S1&lt;R$1))))</f>
        <v/>
      </c>
      <c r="AA19">
        <f>IF(S19&lt;=0.005,99,1+SUMPRODUCT(($L19:$S19&gt;0.005)*(($L19:$S19&lt;S19)+($L19:$S19=S19)*($L2:$S2&gt;S$2)+($L19:$S19=S19)*($L2:$S2=S$2)*($L1:$S1&lt;S$1))))</f>
        <v/>
      </c>
      <c r="AB19">
        <f>IF(L19-MIN(L19,MAX(0,$B19-SUMPRODUCT(($T19:$AA19&lt;T19)*$L19:$S19)))&lt;=0.005,0,L19-MIN(L19,MAX(0,$B19-SUMPRODUCT(($T19:$AA19&lt;T19)*$L19:$S19))))</f>
        <v/>
      </c>
      <c r="AC19">
        <f>IF(M19-MIN(M19,MAX(0,$B19-SUMPRODUCT(($T19:$AA19&lt;U19)*$L19:$S19)))&lt;=0.005,0,M19-MIN(M19,MAX(0,$B19-SUMPRODUCT(($T19:$AA19&lt;U19)*$L19:$S19))))</f>
        <v/>
      </c>
      <c r="AD19">
        <f>IF(N19-MIN(N19,MAX(0,$B19-SUMPRODUCT(($T19:$AA19&lt;V19)*$L19:$S19)))&lt;=0.005,0,N19-MIN(N19,MAX(0,$B19-SUMPRODUCT(($T19:$AA19&lt;V19)*$L19:$S19))))</f>
        <v/>
      </c>
      <c r="AE19">
        <f>IF(O19-MIN(O19,MAX(0,$B19-SUMPRODUCT(($T19:$AA19&lt;W19)*$L19:$S19)))&lt;=0.005,0,O19-MIN(O19,MAX(0,$B19-SUMPRODUCT(($T19:$AA19&lt;W19)*$L19:$S19))))</f>
        <v/>
      </c>
      <c r="AF19">
        <f>IF(P19-MIN(P19,MAX(0,$B19-SUMPRODUCT(($T19:$AA19&lt;X19)*$L19:$S19)))&lt;=0.005,0,P19-MIN(P19,MAX(0,$B19-SUMPRODUCT(($T19:$AA19&lt;X19)*$L19:$S19))))</f>
        <v/>
      </c>
      <c r="AG19">
        <f>IF(Q19-MIN(Q19,MAX(0,$B19-SUMPRODUCT(($T19:$AA19&lt;Y19)*$L19:$S19)))&lt;=0.005,0,Q19-MIN(Q19,MAX(0,$B19-SUMPRODUCT(($T19:$AA19&lt;Y19)*$L19:$S19))))</f>
        <v/>
      </c>
      <c r="AH19">
        <f>IF(R19-MIN(R19,MAX(0,$B19-SUMPRODUCT(($T19:$AA19&lt;Z19)*$L19:$S19)))&lt;=0.005,0,R19-MIN(R19,MAX(0,$B19-SUMPRODUCT(($T19:$AA19&lt;Z19)*$L19:$S19))))</f>
        <v/>
      </c>
      <c r="AI19">
        <f>IF(S19-MIN(S19,MAX(0,$B19-SUMPRODUCT(($T19:$AA19&lt;AA19)*$L19:$S19)))&lt;=0.005,0,S19-MIN(S19,MAX(0,$B19-SUMPRODUCT(($T19:$AA19&lt;AA19)*$L19:$S19))))</f>
        <v/>
      </c>
    </row>
    <row r="20">
      <c r="A20" t="n">
        <v>17</v>
      </c>
      <c r="B20">
        <f>Debts!$B$4-(SUM($D20:$K20)-SUM($L20:$S20))</f>
        <v/>
      </c>
      <c r="C20">
        <f>SUM($AB20:$AI20)</f>
        <v/>
      </c>
      <c r="D20">
        <f>IF(N(AB19)&gt;0,N(AB19)*(1+N(Debts!$C$7)/1200),0)</f>
        <v/>
      </c>
      <c r="E20">
        <f>IF(N(AC19)&gt;0,N(AC19)*(1+N(Debts!$C$8)/1200),0)</f>
        <v/>
      </c>
      <c r="F20">
        <f>IF(N(AD19)&gt;0,N(AD19)*(1+N(Debts!$C$9)/1200),0)</f>
        <v/>
      </c>
      <c r="G20">
        <f>IF(N(AE19)&gt;0,N(AE19)*(1+N(Debts!$C$10)/1200),0)</f>
        <v/>
      </c>
      <c r="H20">
        <f>IF(N(AF19)&gt;0,N(AF19)*(1+N(Debts!$C$11)/1200),0)</f>
        <v/>
      </c>
      <c r="I20">
        <f>IF(N(AG19)&gt;0,N(AG19)*(1+N(Debts!$C$12)/1200),0)</f>
        <v/>
      </c>
      <c r="J20">
        <f>IF(N(AH19)&gt;0,N(AH19)*(1+N(Debts!$C$13)/1200),0)</f>
        <v/>
      </c>
      <c r="K20">
        <f>IF(N(AI19)&gt;0,N(AI19)*(1+N(Debts!$C$14)/1200),0)</f>
        <v/>
      </c>
      <c r="L20">
        <f>D20-MIN(N(Debts!$D$7),D20)</f>
        <v/>
      </c>
      <c r="M20">
        <f>E20-MIN(N(Debts!$D$8),E20)</f>
        <v/>
      </c>
      <c r="N20">
        <f>F20-MIN(N(Debts!$D$9),F20)</f>
        <v/>
      </c>
      <c r="O20">
        <f>G20-MIN(N(Debts!$D$10),G20)</f>
        <v/>
      </c>
      <c r="P20">
        <f>H20-MIN(N(Debts!$D$11),H20)</f>
        <v/>
      </c>
      <c r="Q20">
        <f>I20-MIN(N(Debts!$D$12),I20)</f>
        <v/>
      </c>
      <c r="R20">
        <f>J20-MIN(N(Debts!$D$13),J20)</f>
        <v/>
      </c>
      <c r="S20">
        <f>K20-MIN(N(Debts!$D$14),K20)</f>
        <v/>
      </c>
      <c r="T20">
        <f>IF(L20&lt;=0.005,99,1+SUMPRODUCT(($L20:$S20&gt;0.005)*(($L20:$S20&lt;L20)+($L20:$S20=L20)*($L2:$S2&gt;L$2)+($L20:$S20=L20)*($L2:$S2=L$2)*($L1:$S1&lt;L$1))))</f>
        <v/>
      </c>
      <c r="U20">
        <f>IF(M20&lt;=0.005,99,1+SUMPRODUCT(($L20:$S20&gt;0.005)*(($L20:$S20&lt;M20)+($L20:$S20=M20)*($L2:$S2&gt;M$2)+($L20:$S20=M20)*($L2:$S2=M$2)*($L1:$S1&lt;M$1))))</f>
        <v/>
      </c>
      <c r="V20">
        <f>IF(N20&lt;=0.005,99,1+SUMPRODUCT(($L20:$S20&gt;0.005)*(($L20:$S20&lt;N20)+($L20:$S20=N20)*($L2:$S2&gt;N$2)+($L20:$S20=N20)*($L2:$S2=N$2)*($L1:$S1&lt;N$1))))</f>
        <v/>
      </c>
      <c r="W20">
        <f>IF(O20&lt;=0.005,99,1+SUMPRODUCT(($L20:$S20&gt;0.005)*(($L20:$S20&lt;O20)+($L20:$S20=O20)*($L2:$S2&gt;O$2)+($L20:$S20=O20)*($L2:$S2=O$2)*($L1:$S1&lt;O$1))))</f>
        <v/>
      </c>
      <c r="X20">
        <f>IF(P20&lt;=0.005,99,1+SUMPRODUCT(($L20:$S20&gt;0.005)*(($L20:$S20&lt;P20)+($L20:$S20=P20)*($L2:$S2&gt;P$2)+($L20:$S20=P20)*($L2:$S2=P$2)*($L1:$S1&lt;P$1))))</f>
        <v/>
      </c>
      <c r="Y20">
        <f>IF(Q20&lt;=0.005,99,1+SUMPRODUCT(($L20:$S20&gt;0.005)*(($L20:$S20&lt;Q20)+($L20:$S20=Q20)*($L2:$S2&gt;Q$2)+($L20:$S20=Q20)*($L2:$S2=Q$2)*($L1:$S1&lt;Q$1))))</f>
        <v/>
      </c>
      <c r="Z20">
        <f>IF(R20&lt;=0.005,99,1+SUMPRODUCT(($L20:$S20&gt;0.005)*(($L20:$S20&lt;R20)+($L20:$S20=R20)*($L2:$S2&gt;R$2)+($L20:$S20=R20)*($L2:$S2=R$2)*($L1:$S1&lt;R$1))))</f>
        <v/>
      </c>
      <c r="AA20">
        <f>IF(S20&lt;=0.005,99,1+SUMPRODUCT(($L20:$S20&gt;0.005)*(($L20:$S20&lt;S20)+($L20:$S20=S20)*($L2:$S2&gt;S$2)+($L20:$S20=S20)*($L2:$S2=S$2)*($L1:$S1&lt;S$1))))</f>
        <v/>
      </c>
      <c r="AB20">
        <f>IF(L20-MIN(L20,MAX(0,$B20-SUMPRODUCT(($T20:$AA20&lt;T20)*$L20:$S20)))&lt;=0.005,0,L20-MIN(L20,MAX(0,$B20-SUMPRODUCT(($T20:$AA20&lt;T20)*$L20:$S20))))</f>
        <v/>
      </c>
      <c r="AC20">
        <f>IF(M20-MIN(M20,MAX(0,$B20-SUMPRODUCT(($T20:$AA20&lt;U20)*$L20:$S20)))&lt;=0.005,0,M20-MIN(M20,MAX(0,$B20-SUMPRODUCT(($T20:$AA20&lt;U20)*$L20:$S20))))</f>
        <v/>
      </c>
      <c r="AD20">
        <f>IF(N20-MIN(N20,MAX(0,$B20-SUMPRODUCT(($T20:$AA20&lt;V20)*$L20:$S20)))&lt;=0.005,0,N20-MIN(N20,MAX(0,$B20-SUMPRODUCT(($T20:$AA20&lt;V20)*$L20:$S20))))</f>
        <v/>
      </c>
      <c r="AE20">
        <f>IF(O20-MIN(O20,MAX(0,$B20-SUMPRODUCT(($T20:$AA20&lt;W20)*$L20:$S20)))&lt;=0.005,0,O20-MIN(O20,MAX(0,$B20-SUMPRODUCT(($T20:$AA20&lt;W20)*$L20:$S20))))</f>
        <v/>
      </c>
      <c r="AF20">
        <f>IF(P20-MIN(P20,MAX(0,$B20-SUMPRODUCT(($T20:$AA20&lt;X20)*$L20:$S20)))&lt;=0.005,0,P20-MIN(P20,MAX(0,$B20-SUMPRODUCT(($T20:$AA20&lt;X20)*$L20:$S20))))</f>
        <v/>
      </c>
      <c r="AG20">
        <f>IF(Q20-MIN(Q20,MAX(0,$B20-SUMPRODUCT(($T20:$AA20&lt;Y20)*$L20:$S20)))&lt;=0.005,0,Q20-MIN(Q20,MAX(0,$B20-SUMPRODUCT(($T20:$AA20&lt;Y20)*$L20:$S20))))</f>
        <v/>
      </c>
      <c r="AH20">
        <f>IF(R20-MIN(R20,MAX(0,$B20-SUMPRODUCT(($T20:$AA20&lt;Z20)*$L20:$S20)))&lt;=0.005,0,R20-MIN(R20,MAX(0,$B20-SUMPRODUCT(($T20:$AA20&lt;Z20)*$L20:$S20))))</f>
        <v/>
      </c>
      <c r="AI20">
        <f>IF(S20-MIN(S20,MAX(0,$B20-SUMPRODUCT(($T20:$AA20&lt;AA20)*$L20:$S20)))&lt;=0.005,0,S20-MIN(S20,MAX(0,$B20-SUMPRODUCT(($T20:$AA20&lt;AA20)*$L20:$S20))))</f>
        <v/>
      </c>
    </row>
    <row r="21">
      <c r="A21" t="n">
        <v>18</v>
      </c>
      <c r="B21">
        <f>Debts!$B$4-(SUM($D21:$K21)-SUM($L21:$S21))</f>
        <v/>
      </c>
      <c r="C21">
        <f>SUM($AB21:$AI21)</f>
        <v/>
      </c>
      <c r="D21">
        <f>IF(N(AB20)&gt;0,N(AB20)*(1+N(Debts!$C$7)/1200),0)</f>
        <v/>
      </c>
      <c r="E21">
        <f>IF(N(AC20)&gt;0,N(AC20)*(1+N(Debts!$C$8)/1200),0)</f>
        <v/>
      </c>
      <c r="F21">
        <f>IF(N(AD20)&gt;0,N(AD20)*(1+N(Debts!$C$9)/1200),0)</f>
        <v/>
      </c>
      <c r="G21">
        <f>IF(N(AE20)&gt;0,N(AE20)*(1+N(Debts!$C$10)/1200),0)</f>
        <v/>
      </c>
      <c r="H21">
        <f>IF(N(AF20)&gt;0,N(AF20)*(1+N(Debts!$C$11)/1200),0)</f>
        <v/>
      </c>
      <c r="I21">
        <f>IF(N(AG20)&gt;0,N(AG20)*(1+N(Debts!$C$12)/1200),0)</f>
        <v/>
      </c>
      <c r="J21">
        <f>IF(N(AH20)&gt;0,N(AH20)*(1+N(Debts!$C$13)/1200),0)</f>
        <v/>
      </c>
      <c r="K21">
        <f>IF(N(AI20)&gt;0,N(AI20)*(1+N(Debts!$C$14)/1200),0)</f>
        <v/>
      </c>
      <c r="L21">
        <f>D21-MIN(N(Debts!$D$7),D21)</f>
        <v/>
      </c>
      <c r="M21">
        <f>E21-MIN(N(Debts!$D$8),E21)</f>
        <v/>
      </c>
      <c r="N21">
        <f>F21-MIN(N(Debts!$D$9),F21)</f>
        <v/>
      </c>
      <c r="O21">
        <f>G21-MIN(N(Debts!$D$10),G21)</f>
        <v/>
      </c>
      <c r="P21">
        <f>H21-MIN(N(Debts!$D$11),H21)</f>
        <v/>
      </c>
      <c r="Q21">
        <f>I21-MIN(N(Debts!$D$12),I21)</f>
        <v/>
      </c>
      <c r="R21">
        <f>J21-MIN(N(Debts!$D$13),J21)</f>
        <v/>
      </c>
      <c r="S21">
        <f>K21-MIN(N(Debts!$D$14),K21)</f>
        <v/>
      </c>
      <c r="T21">
        <f>IF(L21&lt;=0.005,99,1+SUMPRODUCT(($L21:$S21&gt;0.005)*(($L21:$S21&lt;L21)+($L21:$S21=L21)*($L2:$S2&gt;L$2)+($L21:$S21=L21)*($L2:$S2=L$2)*($L1:$S1&lt;L$1))))</f>
        <v/>
      </c>
      <c r="U21">
        <f>IF(M21&lt;=0.005,99,1+SUMPRODUCT(($L21:$S21&gt;0.005)*(($L21:$S21&lt;M21)+($L21:$S21=M21)*($L2:$S2&gt;M$2)+($L21:$S21=M21)*($L2:$S2=M$2)*($L1:$S1&lt;M$1))))</f>
        <v/>
      </c>
      <c r="V21">
        <f>IF(N21&lt;=0.005,99,1+SUMPRODUCT(($L21:$S21&gt;0.005)*(($L21:$S21&lt;N21)+($L21:$S21=N21)*($L2:$S2&gt;N$2)+($L21:$S21=N21)*($L2:$S2=N$2)*($L1:$S1&lt;N$1))))</f>
        <v/>
      </c>
      <c r="W21">
        <f>IF(O21&lt;=0.005,99,1+SUMPRODUCT(($L21:$S21&gt;0.005)*(($L21:$S21&lt;O21)+($L21:$S21=O21)*($L2:$S2&gt;O$2)+($L21:$S21=O21)*($L2:$S2=O$2)*($L1:$S1&lt;O$1))))</f>
        <v/>
      </c>
      <c r="X21">
        <f>IF(P21&lt;=0.005,99,1+SUMPRODUCT(($L21:$S21&gt;0.005)*(($L21:$S21&lt;P21)+($L21:$S21=P21)*($L2:$S2&gt;P$2)+($L21:$S21=P21)*($L2:$S2=P$2)*($L1:$S1&lt;P$1))))</f>
        <v/>
      </c>
      <c r="Y21">
        <f>IF(Q21&lt;=0.005,99,1+SUMPRODUCT(($L21:$S21&gt;0.005)*(($L21:$S21&lt;Q21)+($L21:$S21=Q21)*($L2:$S2&gt;Q$2)+($L21:$S21=Q21)*($L2:$S2=Q$2)*($L1:$S1&lt;Q$1))))</f>
        <v/>
      </c>
      <c r="Z21">
        <f>IF(R21&lt;=0.005,99,1+SUMPRODUCT(($L21:$S21&gt;0.005)*(($L21:$S21&lt;R21)+($L21:$S21=R21)*($L2:$S2&gt;R$2)+($L21:$S21=R21)*($L2:$S2=R$2)*($L1:$S1&lt;R$1))))</f>
        <v/>
      </c>
      <c r="AA21">
        <f>IF(S21&lt;=0.005,99,1+SUMPRODUCT(($L21:$S21&gt;0.005)*(($L21:$S21&lt;S21)+($L21:$S21=S21)*($L2:$S2&gt;S$2)+($L21:$S21=S21)*($L2:$S2=S$2)*($L1:$S1&lt;S$1))))</f>
        <v/>
      </c>
      <c r="AB21">
        <f>IF(L21-MIN(L21,MAX(0,$B21-SUMPRODUCT(($T21:$AA21&lt;T21)*$L21:$S21)))&lt;=0.005,0,L21-MIN(L21,MAX(0,$B21-SUMPRODUCT(($T21:$AA21&lt;T21)*$L21:$S21))))</f>
        <v/>
      </c>
      <c r="AC21">
        <f>IF(M21-MIN(M21,MAX(0,$B21-SUMPRODUCT(($T21:$AA21&lt;U21)*$L21:$S21)))&lt;=0.005,0,M21-MIN(M21,MAX(0,$B21-SUMPRODUCT(($T21:$AA21&lt;U21)*$L21:$S21))))</f>
        <v/>
      </c>
      <c r="AD21">
        <f>IF(N21-MIN(N21,MAX(0,$B21-SUMPRODUCT(($T21:$AA21&lt;V21)*$L21:$S21)))&lt;=0.005,0,N21-MIN(N21,MAX(0,$B21-SUMPRODUCT(($T21:$AA21&lt;V21)*$L21:$S21))))</f>
        <v/>
      </c>
      <c r="AE21">
        <f>IF(O21-MIN(O21,MAX(0,$B21-SUMPRODUCT(($T21:$AA21&lt;W21)*$L21:$S21)))&lt;=0.005,0,O21-MIN(O21,MAX(0,$B21-SUMPRODUCT(($T21:$AA21&lt;W21)*$L21:$S21))))</f>
        <v/>
      </c>
      <c r="AF21">
        <f>IF(P21-MIN(P21,MAX(0,$B21-SUMPRODUCT(($T21:$AA21&lt;X21)*$L21:$S21)))&lt;=0.005,0,P21-MIN(P21,MAX(0,$B21-SUMPRODUCT(($T21:$AA21&lt;X21)*$L21:$S21))))</f>
        <v/>
      </c>
      <c r="AG21">
        <f>IF(Q21-MIN(Q21,MAX(0,$B21-SUMPRODUCT(($T21:$AA21&lt;Y21)*$L21:$S21)))&lt;=0.005,0,Q21-MIN(Q21,MAX(0,$B21-SUMPRODUCT(($T21:$AA21&lt;Y21)*$L21:$S21))))</f>
        <v/>
      </c>
      <c r="AH21">
        <f>IF(R21-MIN(R21,MAX(0,$B21-SUMPRODUCT(($T21:$AA21&lt;Z21)*$L21:$S21)))&lt;=0.005,0,R21-MIN(R21,MAX(0,$B21-SUMPRODUCT(($T21:$AA21&lt;Z21)*$L21:$S21))))</f>
        <v/>
      </c>
      <c r="AI21">
        <f>IF(S21-MIN(S21,MAX(0,$B21-SUMPRODUCT(($T21:$AA21&lt;AA21)*$L21:$S21)))&lt;=0.005,0,S21-MIN(S21,MAX(0,$B21-SUMPRODUCT(($T21:$AA21&lt;AA21)*$L21:$S21))))</f>
        <v/>
      </c>
    </row>
    <row r="22">
      <c r="A22" t="n">
        <v>19</v>
      </c>
      <c r="B22">
        <f>Debts!$B$4-(SUM($D22:$K22)-SUM($L22:$S22))</f>
        <v/>
      </c>
      <c r="C22">
        <f>SUM($AB22:$AI22)</f>
        <v/>
      </c>
      <c r="D22">
        <f>IF(N(AB21)&gt;0,N(AB21)*(1+N(Debts!$C$7)/1200),0)</f>
        <v/>
      </c>
      <c r="E22">
        <f>IF(N(AC21)&gt;0,N(AC21)*(1+N(Debts!$C$8)/1200),0)</f>
        <v/>
      </c>
      <c r="F22">
        <f>IF(N(AD21)&gt;0,N(AD21)*(1+N(Debts!$C$9)/1200),0)</f>
        <v/>
      </c>
      <c r="G22">
        <f>IF(N(AE21)&gt;0,N(AE21)*(1+N(Debts!$C$10)/1200),0)</f>
        <v/>
      </c>
      <c r="H22">
        <f>IF(N(AF21)&gt;0,N(AF21)*(1+N(Debts!$C$11)/1200),0)</f>
        <v/>
      </c>
      <c r="I22">
        <f>IF(N(AG21)&gt;0,N(AG21)*(1+N(Debts!$C$12)/1200),0)</f>
        <v/>
      </c>
      <c r="J22">
        <f>IF(N(AH21)&gt;0,N(AH21)*(1+N(Debts!$C$13)/1200),0)</f>
        <v/>
      </c>
      <c r="K22">
        <f>IF(N(AI21)&gt;0,N(AI21)*(1+N(Debts!$C$14)/1200),0)</f>
        <v/>
      </c>
      <c r="L22">
        <f>D22-MIN(N(Debts!$D$7),D22)</f>
        <v/>
      </c>
      <c r="M22">
        <f>E22-MIN(N(Debts!$D$8),E22)</f>
        <v/>
      </c>
      <c r="N22">
        <f>F22-MIN(N(Debts!$D$9),F22)</f>
        <v/>
      </c>
      <c r="O22">
        <f>G22-MIN(N(Debts!$D$10),G22)</f>
        <v/>
      </c>
      <c r="P22">
        <f>H22-MIN(N(Debts!$D$11),H22)</f>
        <v/>
      </c>
      <c r="Q22">
        <f>I22-MIN(N(Debts!$D$12),I22)</f>
        <v/>
      </c>
      <c r="R22">
        <f>J22-MIN(N(Debts!$D$13),J22)</f>
        <v/>
      </c>
      <c r="S22">
        <f>K22-MIN(N(Debts!$D$14),K22)</f>
        <v/>
      </c>
      <c r="T22">
        <f>IF(L22&lt;=0.005,99,1+SUMPRODUCT(($L22:$S22&gt;0.005)*(($L22:$S22&lt;L22)+($L22:$S22=L22)*($L2:$S2&gt;L$2)+($L22:$S22=L22)*($L2:$S2=L$2)*($L1:$S1&lt;L$1))))</f>
        <v/>
      </c>
      <c r="U22">
        <f>IF(M22&lt;=0.005,99,1+SUMPRODUCT(($L22:$S22&gt;0.005)*(($L22:$S22&lt;M22)+($L22:$S22=M22)*($L2:$S2&gt;M$2)+($L22:$S22=M22)*($L2:$S2=M$2)*($L1:$S1&lt;M$1))))</f>
        <v/>
      </c>
      <c r="V22">
        <f>IF(N22&lt;=0.005,99,1+SUMPRODUCT(($L22:$S22&gt;0.005)*(($L22:$S22&lt;N22)+($L22:$S22=N22)*($L2:$S2&gt;N$2)+($L22:$S22=N22)*($L2:$S2=N$2)*($L1:$S1&lt;N$1))))</f>
        <v/>
      </c>
      <c r="W22">
        <f>IF(O22&lt;=0.005,99,1+SUMPRODUCT(($L22:$S22&gt;0.005)*(($L22:$S22&lt;O22)+($L22:$S22=O22)*($L2:$S2&gt;O$2)+($L22:$S22=O22)*($L2:$S2=O$2)*($L1:$S1&lt;O$1))))</f>
        <v/>
      </c>
      <c r="X22">
        <f>IF(P22&lt;=0.005,99,1+SUMPRODUCT(($L22:$S22&gt;0.005)*(($L22:$S22&lt;P22)+($L22:$S22=P22)*($L2:$S2&gt;P$2)+($L22:$S22=P22)*($L2:$S2=P$2)*($L1:$S1&lt;P$1))))</f>
        <v/>
      </c>
      <c r="Y22">
        <f>IF(Q22&lt;=0.005,99,1+SUMPRODUCT(($L22:$S22&gt;0.005)*(($L22:$S22&lt;Q22)+($L22:$S22=Q22)*($L2:$S2&gt;Q$2)+($L22:$S22=Q22)*($L2:$S2=Q$2)*($L1:$S1&lt;Q$1))))</f>
        <v/>
      </c>
      <c r="Z22">
        <f>IF(R22&lt;=0.005,99,1+SUMPRODUCT(($L22:$S22&gt;0.005)*(($L22:$S22&lt;R22)+($L22:$S22=R22)*($L2:$S2&gt;R$2)+($L22:$S22=R22)*($L2:$S2=R$2)*($L1:$S1&lt;R$1))))</f>
        <v/>
      </c>
      <c r="AA22">
        <f>IF(S22&lt;=0.005,99,1+SUMPRODUCT(($L22:$S22&gt;0.005)*(($L22:$S22&lt;S22)+($L22:$S22=S22)*($L2:$S2&gt;S$2)+($L22:$S22=S22)*($L2:$S2=S$2)*($L1:$S1&lt;S$1))))</f>
        <v/>
      </c>
      <c r="AB22">
        <f>IF(L22-MIN(L22,MAX(0,$B22-SUMPRODUCT(($T22:$AA22&lt;T22)*$L22:$S22)))&lt;=0.005,0,L22-MIN(L22,MAX(0,$B22-SUMPRODUCT(($T22:$AA22&lt;T22)*$L22:$S22))))</f>
        <v/>
      </c>
      <c r="AC22">
        <f>IF(M22-MIN(M22,MAX(0,$B22-SUMPRODUCT(($T22:$AA22&lt;U22)*$L22:$S22)))&lt;=0.005,0,M22-MIN(M22,MAX(0,$B22-SUMPRODUCT(($T22:$AA22&lt;U22)*$L22:$S22))))</f>
        <v/>
      </c>
      <c r="AD22">
        <f>IF(N22-MIN(N22,MAX(0,$B22-SUMPRODUCT(($T22:$AA22&lt;V22)*$L22:$S22)))&lt;=0.005,0,N22-MIN(N22,MAX(0,$B22-SUMPRODUCT(($T22:$AA22&lt;V22)*$L22:$S22))))</f>
        <v/>
      </c>
      <c r="AE22">
        <f>IF(O22-MIN(O22,MAX(0,$B22-SUMPRODUCT(($T22:$AA22&lt;W22)*$L22:$S22)))&lt;=0.005,0,O22-MIN(O22,MAX(0,$B22-SUMPRODUCT(($T22:$AA22&lt;W22)*$L22:$S22))))</f>
        <v/>
      </c>
      <c r="AF22">
        <f>IF(P22-MIN(P22,MAX(0,$B22-SUMPRODUCT(($T22:$AA22&lt;X22)*$L22:$S22)))&lt;=0.005,0,P22-MIN(P22,MAX(0,$B22-SUMPRODUCT(($T22:$AA22&lt;X22)*$L22:$S22))))</f>
        <v/>
      </c>
      <c r="AG22">
        <f>IF(Q22-MIN(Q22,MAX(0,$B22-SUMPRODUCT(($T22:$AA22&lt;Y22)*$L22:$S22)))&lt;=0.005,0,Q22-MIN(Q22,MAX(0,$B22-SUMPRODUCT(($T22:$AA22&lt;Y22)*$L22:$S22))))</f>
        <v/>
      </c>
      <c r="AH22">
        <f>IF(R22-MIN(R22,MAX(0,$B22-SUMPRODUCT(($T22:$AA22&lt;Z22)*$L22:$S22)))&lt;=0.005,0,R22-MIN(R22,MAX(0,$B22-SUMPRODUCT(($T22:$AA22&lt;Z22)*$L22:$S22))))</f>
        <v/>
      </c>
      <c r="AI22">
        <f>IF(S22-MIN(S22,MAX(0,$B22-SUMPRODUCT(($T22:$AA22&lt;AA22)*$L22:$S22)))&lt;=0.005,0,S22-MIN(S22,MAX(0,$B22-SUMPRODUCT(($T22:$AA22&lt;AA22)*$L22:$S22))))</f>
        <v/>
      </c>
    </row>
    <row r="23">
      <c r="A23" t="n">
        <v>20</v>
      </c>
      <c r="B23">
        <f>Debts!$B$4-(SUM($D23:$K23)-SUM($L23:$S23))</f>
        <v/>
      </c>
      <c r="C23">
        <f>SUM($AB23:$AI23)</f>
        <v/>
      </c>
      <c r="D23">
        <f>IF(N(AB22)&gt;0,N(AB22)*(1+N(Debts!$C$7)/1200),0)</f>
        <v/>
      </c>
      <c r="E23">
        <f>IF(N(AC22)&gt;0,N(AC22)*(1+N(Debts!$C$8)/1200),0)</f>
        <v/>
      </c>
      <c r="F23">
        <f>IF(N(AD22)&gt;0,N(AD22)*(1+N(Debts!$C$9)/1200),0)</f>
        <v/>
      </c>
      <c r="G23">
        <f>IF(N(AE22)&gt;0,N(AE22)*(1+N(Debts!$C$10)/1200),0)</f>
        <v/>
      </c>
      <c r="H23">
        <f>IF(N(AF22)&gt;0,N(AF22)*(1+N(Debts!$C$11)/1200),0)</f>
        <v/>
      </c>
      <c r="I23">
        <f>IF(N(AG22)&gt;0,N(AG22)*(1+N(Debts!$C$12)/1200),0)</f>
        <v/>
      </c>
      <c r="J23">
        <f>IF(N(AH22)&gt;0,N(AH22)*(1+N(Debts!$C$13)/1200),0)</f>
        <v/>
      </c>
      <c r="K23">
        <f>IF(N(AI22)&gt;0,N(AI22)*(1+N(Debts!$C$14)/1200),0)</f>
        <v/>
      </c>
      <c r="L23">
        <f>D23-MIN(N(Debts!$D$7),D23)</f>
        <v/>
      </c>
      <c r="M23">
        <f>E23-MIN(N(Debts!$D$8),E23)</f>
        <v/>
      </c>
      <c r="N23">
        <f>F23-MIN(N(Debts!$D$9),F23)</f>
        <v/>
      </c>
      <c r="O23">
        <f>G23-MIN(N(Debts!$D$10),G23)</f>
        <v/>
      </c>
      <c r="P23">
        <f>H23-MIN(N(Debts!$D$11),H23)</f>
        <v/>
      </c>
      <c r="Q23">
        <f>I23-MIN(N(Debts!$D$12),I23)</f>
        <v/>
      </c>
      <c r="R23">
        <f>J23-MIN(N(Debts!$D$13),J23)</f>
        <v/>
      </c>
      <c r="S23">
        <f>K23-MIN(N(Debts!$D$14),K23)</f>
        <v/>
      </c>
      <c r="T23">
        <f>IF(L23&lt;=0.005,99,1+SUMPRODUCT(($L23:$S23&gt;0.005)*(($L23:$S23&lt;L23)+($L23:$S23=L23)*($L2:$S2&gt;L$2)+($L23:$S23=L23)*($L2:$S2=L$2)*($L1:$S1&lt;L$1))))</f>
        <v/>
      </c>
      <c r="U23">
        <f>IF(M23&lt;=0.005,99,1+SUMPRODUCT(($L23:$S23&gt;0.005)*(($L23:$S23&lt;M23)+($L23:$S23=M23)*($L2:$S2&gt;M$2)+($L23:$S23=M23)*($L2:$S2=M$2)*($L1:$S1&lt;M$1))))</f>
        <v/>
      </c>
      <c r="V23">
        <f>IF(N23&lt;=0.005,99,1+SUMPRODUCT(($L23:$S23&gt;0.005)*(($L23:$S23&lt;N23)+($L23:$S23=N23)*($L2:$S2&gt;N$2)+($L23:$S23=N23)*($L2:$S2=N$2)*($L1:$S1&lt;N$1))))</f>
        <v/>
      </c>
      <c r="W23">
        <f>IF(O23&lt;=0.005,99,1+SUMPRODUCT(($L23:$S23&gt;0.005)*(($L23:$S23&lt;O23)+($L23:$S23=O23)*($L2:$S2&gt;O$2)+($L23:$S23=O23)*($L2:$S2=O$2)*($L1:$S1&lt;O$1))))</f>
        <v/>
      </c>
      <c r="X23">
        <f>IF(P23&lt;=0.005,99,1+SUMPRODUCT(($L23:$S23&gt;0.005)*(($L23:$S23&lt;P23)+($L23:$S23=P23)*($L2:$S2&gt;P$2)+($L23:$S23=P23)*($L2:$S2=P$2)*($L1:$S1&lt;P$1))))</f>
        <v/>
      </c>
      <c r="Y23">
        <f>IF(Q23&lt;=0.005,99,1+SUMPRODUCT(($L23:$S23&gt;0.005)*(($L23:$S23&lt;Q23)+($L23:$S23=Q23)*($L2:$S2&gt;Q$2)+($L23:$S23=Q23)*($L2:$S2=Q$2)*($L1:$S1&lt;Q$1))))</f>
        <v/>
      </c>
      <c r="Z23">
        <f>IF(R23&lt;=0.005,99,1+SUMPRODUCT(($L23:$S23&gt;0.005)*(($L23:$S23&lt;R23)+($L23:$S23=R23)*($L2:$S2&gt;R$2)+($L23:$S23=R23)*($L2:$S2=R$2)*($L1:$S1&lt;R$1))))</f>
        <v/>
      </c>
      <c r="AA23">
        <f>IF(S23&lt;=0.005,99,1+SUMPRODUCT(($L23:$S23&gt;0.005)*(($L23:$S23&lt;S23)+($L23:$S23=S23)*($L2:$S2&gt;S$2)+($L23:$S23=S23)*($L2:$S2=S$2)*($L1:$S1&lt;S$1))))</f>
        <v/>
      </c>
      <c r="AB23">
        <f>IF(L23-MIN(L23,MAX(0,$B23-SUMPRODUCT(($T23:$AA23&lt;T23)*$L23:$S23)))&lt;=0.005,0,L23-MIN(L23,MAX(0,$B23-SUMPRODUCT(($T23:$AA23&lt;T23)*$L23:$S23))))</f>
        <v/>
      </c>
      <c r="AC23">
        <f>IF(M23-MIN(M23,MAX(0,$B23-SUMPRODUCT(($T23:$AA23&lt;U23)*$L23:$S23)))&lt;=0.005,0,M23-MIN(M23,MAX(0,$B23-SUMPRODUCT(($T23:$AA23&lt;U23)*$L23:$S23))))</f>
        <v/>
      </c>
      <c r="AD23">
        <f>IF(N23-MIN(N23,MAX(0,$B23-SUMPRODUCT(($T23:$AA23&lt;V23)*$L23:$S23)))&lt;=0.005,0,N23-MIN(N23,MAX(0,$B23-SUMPRODUCT(($T23:$AA23&lt;V23)*$L23:$S23))))</f>
        <v/>
      </c>
      <c r="AE23">
        <f>IF(O23-MIN(O23,MAX(0,$B23-SUMPRODUCT(($T23:$AA23&lt;W23)*$L23:$S23)))&lt;=0.005,0,O23-MIN(O23,MAX(0,$B23-SUMPRODUCT(($T23:$AA23&lt;W23)*$L23:$S23))))</f>
        <v/>
      </c>
      <c r="AF23">
        <f>IF(P23-MIN(P23,MAX(0,$B23-SUMPRODUCT(($T23:$AA23&lt;X23)*$L23:$S23)))&lt;=0.005,0,P23-MIN(P23,MAX(0,$B23-SUMPRODUCT(($T23:$AA23&lt;X23)*$L23:$S23))))</f>
        <v/>
      </c>
      <c r="AG23">
        <f>IF(Q23-MIN(Q23,MAX(0,$B23-SUMPRODUCT(($T23:$AA23&lt;Y23)*$L23:$S23)))&lt;=0.005,0,Q23-MIN(Q23,MAX(0,$B23-SUMPRODUCT(($T23:$AA23&lt;Y23)*$L23:$S23))))</f>
        <v/>
      </c>
      <c r="AH23">
        <f>IF(R23-MIN(R23,MAX(0,$B23-SUMPRODUCT(($T23:$AA23&lt;Z23)*$L23:$S23)))&lt;=0.005,0,R23-MIN(R23,MAX(0,$B23-SUMPRODUCT(($T23:$AA23&lt;Z23)*$L23:$S23))))</f>
        <v/>
      </c>
      <c r="AI23">
        <f>IF(S23-MIN(S23,MAX(0,$B23-SUMPRODUCT(($T23:$AA23&lt;AA23)*$L23:$S23)))&lt;=0.005,0,S23-MIN(S23,MAX(0,$B23-SUMPRODUCT(($T23:$AA23&lt;AA23)*$L23:$S23))))</f>
        <v/>
      </c>
    </row>
    <row r="24">
      <c r="A24" t="n">
        <v>21</v>
      </c>
      <c r="B24">
        <f>Debts!$B$4-(SUM($D24:$K24)-SUM($L24:$S24))</f>
        <v/>
      </c>
      <c r="C24">
        <f>SUM($AB24:$AI24)</f>
        <v/>
      </c>
      <c r="D24">
        <f>IF(N(AB23)&gt;0,N(AB23)*(1+N(Debts!$C$7)/1200),0)</f>
        <v/>
      </c>
      <c r="E24">
        <f>IF(N(AC23)&gt;0,N(AC23)*(1+N(Debts!$C$8)/1200),0)</f>
        <v/>
      </c>
      <c r="F24">
        <f>IF(N(AD23)&gt;0,N(AD23)*(1+N(Debts!$C$9)/1200),0)</f>
        <v/>
      </c>
      <c r="G24">
        <f>IF(N(AE23)&gt;0,N(AE23)*(1+N(Debts!$C$10)/1200),0)</f>
        <v/>
      </c>
      <c r="H24">
        <f>IF(N(AF23)&gt;0,N(AF23)*(1+N(Debts!$C$11)/1200),0)</f>
        <v/>
      </c>
      <c r="I24">
        <f>IF(N(AG23)&gt;0,N(AG23)*(1+N(Debts!$C$12)/1200),0)</f>
        <v/>
      </c>
      <c r="J24">
        <f>IF(N(AH23)&gt;0,N(AH23)*(1+N(Debts!$C$13)/1200),0)</f>
        <v/>
      </c>
      <c r="K24">
        <f>IF(N(AI23)&gt;0,N(AI23)*(1+N(Debts!$C$14)/1200),0)</f>
        <v/>
      </c>
      <c r="L24">
        <f>D24-MIN(N(Debts!$D$7),D24)</f>
        <v/>
      </c>
      <c r="M24">
        <f>E24-MIN(N(Debts!$D$8),E24)</f>
        <v/>
      </c>
      <c r="N24">
        <f>F24-MIN(N(Debts!$D$9),F24)</f>
        <v/>
      </c>
      <c r="O24">
        <f>G24-MIN(N(Debts!$D$10),G24)</f>
        <v/>
      </c>
      <c r="P24">
        <f>H24-MIN(N(Debts!$D$11),H24)</f>
        <v/>
      </c>
      <c r="Q24">
        <f>I24-MIN(N(Debts!$D$12),I24)</f>
        <v/>
      </c>
      <c r="R24">
        <f>J24-MIN(N(Debts!$D$13),J24)</f>
        <v/>
      </c>
      <c r="S24">
        <f>K24-MIN(N(Debts!$D$14),K24)</f>
        <v/>
      </c>
      <c r="T24">
        <f>IF(L24&lt;=0.005,99,1+SUMPRODUCT(($L24:$S24&gt;0.005)*(($L24:$S24&lt;L24)+($L24:$S24=L24)*($L2:$S2&gt;L$2)+($L24:$S24=L24)*($L2:$S2=L$2)*($L1:$S1&lt;L$1))))</f>
        <v/>
      </c>
      <c r="U24">
        <f>IF(M24&lt;=0.005,99,1+SUMPRODUCT(($L24:$S24&gt;0.005)*(($L24:$S24&lt;M24)+($L24:$S24=M24)*($L2:$S2&gt;M$2)+($L24:$S24=M24)*($L2:$S2=M$2)*($L1:$S1&lt;M$1))))</f>
        <v/>
      </c>
      <c r="V24">
        <f>IF(N24&lt;=0.005,99,1+SUMPRODUCT(($L24:$S24&gt;0.005)*(($L24:$S24&lt;N24)+($L24:$S24=N24)*($L2:$S2&gt;N$2)+($L24:$S24=N24)*($L2:$S2=N$2)*($L1:$S1&lt;N$1))))</f>
        <v/>
      </c>
      <c r="W24">
        <f>IF(O24&lt;=0.005,99,1+SUMPRODUCT(($L24:$S24&gt;0.005)*(($L24:$S24&lt;O24)+($L24:$S24=O24)*($L2:$S2&gt;O$2)+($L24:$S24=O24)*($L2:$S2=O$2)*($L1:$S1&lt;O$1))))</f>
        <v/>
      </c>
      <c r="X24">
        <f>IF(P24&lt;=0.005,99,1+SUMPRODUCT(($L24:$S24&gt;0.005)*(($L24:$S24&lt;P24)+($L24:$S24=P24)*($L2:$S2&gt;P$2)+($L24:$S24=P24)*($L2:$S2=P$2)*($L1:$S1&lt;P$1))))</f>
        <v/>
      </c>
      <c r="Y24">
        <f>IF(Q24&lt;=0.005,99,1+SUMPRODUCT(($L24:$S24&gt;0.005)*(($L24:$S24&lt;Q24)+($L24:$S24=Q24)*($L2:$S2&gt;Q$2)+($L24:$S24=Q24)*($L2:$S2=Q$2)*($L1:$S1&lt;Q$1))))</f>
        <v/>
      </c>
      <c r="Z24">
        <f>IF(R24&lt;=0.005,99,1+SUMPRODUCT(($L24:$S24&gt;0.005)*(($L24:$S24&lt;R24)+($L24:$S24=R24)*($L2:$S2&gt;R$2)+($L24:$S24=R24)*($L2:$S2=R$2)*($L1:$S1&lt;R$1))))</f>
        <v/>
      </c>
      <c r="AA24">
        <f>IF(S24&lt;=0.005,99,1+SUMPRODUCT(($L24:$S24&gt;0.005)*(($L24:$S24&lt;S24)+($L24:$S24=S24)*($L2:$S2&gt;S$2)+($L24:$S24=S24)*($L2:$S2=S$2)*($L1:$S1&lt;S$1))))</f>
        <v/>
      </c>
      <c r="AB24">
        <f>IF(L24-MIN(L24,MAX(0,$B24-SUMPRODUCT(($T24:$AA24&lt;T24)*$L24:$S24)))&lt;=0.005,0,L24-MIN(L24,MAX(0,$B24-SUMPRODUCT(($T24:$AA24&lt;T24)*$L24:$S24))))</f>
        <v/>
      </c>
      <c r="AC24">
        <f>IF(M24-MIN(M24,MAX(0,$B24-SUMPRODUCT(($T24:$AA24&lt;U24)*$L24:$S24)))&lt;=0.005,0,M24-MIN(M24,MAX(0,$B24-SUMPRODUCT(($T24:$AA24&lt;U24)*$L24:$S24))))</f>
        <v/>
      </c>
      <c r="AD24">
        <f>IF(N24-MIN(N24,MAX(0,$B24-SUMPRODUCT(($T24:$AA24&lt;V24)*$L24:$S24)))&lt;=0.005,0,N24-MIN(N24,MAX(0,$B24-SUMPRODUCT(($T24:$AA24&lt;V24)*$L24:$S24))))</f>
        <v/>
      </c>
      <c r="AE24">
        <f>IF(O24-MIN(O24,MAX(0,$B24-SUMPRODUCT(($T24:$AA24&lt;W24)*$L24:$S24)))&lt;=0.005,0,O24-MIN(O24,MAX(0,$B24-SUMPRODUCT(($T24:$AA24&lt;W24)*$L24:$S24))))</f>
        <v/>
      </c>
      <c r="AF24">
        <f>IF(P24-MIN(P24,MAX(0,$B24-SUMPRODUCT(($T24:$AA24&lt;X24)*$L24:$S24)))&lt;=0.005,0,P24-MIN(P24,MAX(0,$B24-SUMPRODUCT(($T24:$AA24&lt;X24)*$L24:$S24))))</f>
        <v/>
      </c>
      <c r="AG24">
        <f>IF(Q24-MIN(Q24,MAX(0,$B24-SUMPRODUCT(($T24:$AA24&lt;Y24)*$L24:$S24)))&lt;=0.005,0,Q24-MIN(Q24,MAX(0,$B24-SUMPRODUCT(($T24:$AA24&lt;Y24)*$L24:$S24))))</f>
        <v/>
      </c>
      <c r="AH24">
        <f>IF(R24-MIN(R24,MAX(0,$B24-SUMPRODUCT(($T24:$AA24&lt;Z24)*$L24:$S24)))&lt;=0.005,0,R24-MIN(R24,MAX(0,$B24-SUMPRODUCT(($T24:$AA24&lt;Z24)*$L24:$S24))))</f>
        <v/>
      </c>
      <c r="AI24">
        <f>IF(S24-MIN(S24,MAX(0,$B24-SUMPRODUCT(($T24:$AA24&lt;AA24)*$L24:$S24)))&lt;=0.005,0,S24-MIN(S24,MAX(0,$B24-SUMPRODUCT(($T24:$AA24&lt;AA24)*$L24:$S24))))</f>
        <v/>
      </c>
    </row>
    <row r="25">
      <c r="A25" t="n">
        <v>22</v>
      </c>
      <c r="B25">
        <f>Debts!$B$4-(SUM($D25:$K25)-SUM($L25:$S25))</f>
        <v/>
      </c>
      <c r="C25">
        <f>SUM($AB25:$AI25)</f>
        <v/>
      </c>
      <c r="D25">
        <f>IF(N(AB24)&gt;0,N(AB24)*(1+N(Debts!$C$7)/1200),0)</f>
        <v/>
      </c>
      <c r="E25">
        <f>IF(N(AC24)&gt;0,N(AC24)*(1+N(Debts!$C$8)/1200),0)</f>
        <v/>
      </c>
      <c r="F25">
        <f>IF(N(AD24)&gt;0,N(AD24)*(1+N(Debts!$C$9)/1200),0)</f>
        <v/>
      </c>
      <c r="G25">
        <f>IF(N(AE24)&gt;0,N(AE24)*(1+N(Debts!$C$10)/1200),0)</f>
        <v/>
      </c>
      <c r="H25">
        <f>IF(N(AF24)&gt;0,N(AF24)*(1+N(Debts!$C$11)/1200),0)</f>
        <v/>
      </c>
      <c r="I25">
        <f>IF(N(AG24)&gt;0,N(AG24)*(1+N(Debts!$C$12)/1200),0)</f>
        <v/>
      </c>
      <c r="J25">
        <f>IF(N(AH24)&gt;0,N(AH24)*(1+N(Debts!$C$13)/1200),0)</f>
        <v/>
      </c>
      <c r="K25">
        <f>IF(N(AI24)&gt;0,N(AI24)*(1+N(Debts!$C$14)/1200),0)</f>
        <v/>
      </c>
      <c r="L25">
        <f>D25-MIN(N(Debts!$D$7),D25)</f>
        <v/>
      </c>
      <c r="M25">
        <f>E25-MIN(N(Debts!$D$8),E25)</f>
        <v/>
      </c>
      <c r="N25">
        <f>F25-MIN(N(Debts!$D$9),F25)</f>
        <v/>
      </c>
      <c r="O25">
        <f>G25-MIN(N(Debts!$D$10),G25)</f>
        <v/>
      </c>
      <c r="P25">
        <f>H25-MIN(N(Debts!$D$11),H25)</f>
        <v/>
      </c>
      <c r="Q25">
        <f>I25-MIN(N(Debts!$D$12),I25)</f>
        <v/>
      </c>
      <c r="R25">
        <f>J25-MIN(N(Debts!$D$13),J25)</f>
        <v/>
      </c>
      <c r="S25">
        <f>K25-MIN(N(Debts!$D$14),K25)</f>
        <v/>
      </c>
      <c r="T25">
        <f>IF(L25&lt;=0.005,99,1+SUMPRODUCT(($L25:$S25&gt;0.005)*(($L25:$S25&lt;L25)+($L25:$S25=L25)*($L2:$S2&gt;L$2)+($L25:$S25=L25)*($L2:$S2=L$2)*($L1:$S1&lt;L$1))))</f>
        <v/>
      </c>
      <c r="U25">
        <f>IF(M25&lt;=0.005,99,1+SUMPRODUCT(($L25:$S25&gt;0.005)*(($L25:$S25&lt;M25)+($L25:$S25=M25)*($L2:$S2&gt;M$2)+($L25:$S25=M25)*($L2:$S2=M$2)*($L1:$S1&lt;M$1))))</f>
        <v/>
      </c>
      <c r="V25">
        <f>IF(N25&lt;=0.005,99,1+SUMPRODUCT(($L25:$S25&gt;0.005)*(($L25:$S25&lt;N25)+($L25:$S25=N25)*($L2:$S2&gt;N$2)+($L25:$S25=N25)*($L2:$S2=N$2)*($L1:$S1&lt;N$1))))</f>
        <v/>
      </c>
      <c r="W25">
        <f>IF(O25&lt;=0.005,99,1+SUMPRODUCT(($L25:$S25&gt;0.005)*(($L25:$S25&lt;O25)+($L25:$S25=O25)*($L2:$S2&gt;O$2)+($L25:$S25=O25)*($L2:$S2=O$2)*($L1:$S1&lt;O$1))))</f>
        <v/>
      </c>
      <c r="X25">
        <f>IF(P25&lt;=0.005,99,1+SUMPRODUCT(($L25:$S25&gt;0.005)*(($L25:$S25&lt;P25)+($L25:$S25=P25)*($L2:$S2&gt;P$2)+($L25:$S25=P25)*($L2:$S2=P$2)*($L1:$S1&lt;P$1))))</f>
        <v/>
      </c>
      <c r="Y25">
        <f>IF(Q25&lt;=0.005,99,1+SUMPRODUCT(($L25:$S25&gt;0.005)*(($L25:$S25&lt;Q25)+($L25:$S25=Q25)*($L2:$S2&gt;Q$2)+($L25:$S25=Q25)*($L2:$S2=Q$2)*($L1:$S1&lt;Q$1))))</f>
        <v/>
      </c>
      <c r="Z25">
        <f>IF(R25&lt;=0.005,99,1+SUMPRODUCT(($L25:$S25&gt;0.005)*(($L25:$S25&lt;R25)+($L25:$S25=R25)*($L2:$S2&gt;R$2)+($L25:$S25=R25)*($L2:$S2=R$2)*($L1:$S1&lt;R$1))))</f>
        <v/>
      </c>
      <c r="AA25">
        <f>IF(S25&lt;=0.005,99,1+SUMPRODUCT(($L25:$S25&gt;0.005)*(($L25:$S25&lt;S25)+($L25:$S25=S25)*($L2:$S2&gt;S$2)+($L25:$S25=S25)*($L2:$S2=S$2)*($L1:$S1&lt;S$1))))</f>
        <v/>
      </c>
      <c r="AB25">
        <f>IF(L25-MIN(L25,MAX(0,$B25-SUMPRODUCT(($T25:$AA25&lt;T25)*$L25:$S25)))&lt;=0.005,0,L25-MIN(L25,MAX(0,$B25-SUMPRODUCT(($T25:$AA25&lt;T25)*$L25:$S25))))</f>
        <v/>
      </c>
      <c r="AC25">
        <f>IF(M25-MIN(M25,MAX(0,$B25-SUMPRODUCT(($T25:$AA25&lt;U25)*$L25:$S25)))&lt;=0.005,0,M25-MIN(M25,MAX(0,$B25-SUMPRODUCT(($T25:$AA25&lt;U25)*$L25:$S25))))</f>
        <v/>
      </c>
      <c r="AD25">
        <f>IF(N25-MIN(N25,MAX(0,$B25-SUMPRODUCT(($T25:$AA25&lt;V25)*$L25:$S25)))&lt;=0.005,0,N25-MIN(N25,MAX(0,$B25-SUMPRODUCT(($T25:$AA25&lt;V25)*$L25:$S25))))</f>
        <v/>
      </c>
      <c r="AE25">
        <f>IF(O25-MIN(O25,MAX(0,$B25-SUMPRODUCT(($T25:$AA25&lt;W25)*$L25:$S25)))&lt;=0.005,0,O25-MIN(O25,MAX(0,$B25-SUMPRODUCT(($T25:$AA25&lt;W25)*$L25:$S25))))</f>
        <v/>
      </c>
      <c r="AF25">
        <f>IF(P25-MIN(P25,MAX(0,$B25-SUMPRODUCT(($T25:$AA25&lt;X25)*$L25:$S25)))&lt;=0.005,0,P25-MIN(P25,MAX(0,$B25-SUMPRODUCT(($T25:$AA25&lt;X25)*$L25:$S25))))</f>
        <v/>
      </c>
      <c r="AG25">
        <f>IF(Q25-MIN(Q25,MAX(0,$B25-SUMPRODUCT(($T25:$AA25&lt;Y25)*$L25:$S25)))&lt;=0.005,0,Q25-MIN(Q25,MAX(0,$B25-SUMPRODUCT(($T25:$AA25&lt;Y25)*$L25:$S25))))</f>
        <v/>
      </c>
      <c r="AH25">
        <f>IF(R25-MIN(R25,MAX(0,$B25-SUMPRODUCT(($T25:$AA25&lt;Z25)*$L25:$S25)))&lt;=0.005,0,R25-MIN(R25,MAX(0,$B25-SUMPRODUCT(($T25:$AA25&lt;Z25)*$L25:$S25))))</f>
        <v/>
      </c>
      <c r="AI25">
        <f>IF(S25-MIN(S25,MAX(0,$B25-SUMPRODUCT(($T25:$AA25&lt;AA25)*$L25:$S25)))&lt;=0.005,0,S25-MIN(S25,MAX(0,$B25-SUMPRODUCT(($T25:$AA25&lt;AA25)*$L25:$S25))))</f>
        <v/>
      </c>
    </row>
    <row r="26">
      <c r="A26" t="n">
        <v>23</v>
      </c>
      <c r="B26">
        <f>Debts!$B$4-(SUM($D26:$K26)-SUM($L26:$S26))</f>
        <v/>
      </c>
      <c r="C26">
        <f>SUM($AB26:$AI26)</f>
        <v/>
      </c>
      <c r="D26">
        <f>IF(N(AB25)&gt;0,N(AB25)*(1+N(Debts!$C$7)/1200),0)</f>
        <v/>
      </c>
      <c r="E26">
        <f>IF(N(AC25)&gt;0,N(AC25)*(1+N(Debts!$C$8)/1200),0)</f>
        <v/>
      </c>
      <c r="F26">
        <f>IF(N(AD25)&gt;0,N(AD25)*(1+N(Debts!$C$9)/1200),0)</f>
        <v/>
      </c>
      <c r="G26">
        <f>IF(N(AE25)&gt;0,N(AE25)*(1+N(Debts!$C$10)/1200),0)</f>
        <v/>
      </c>
      <c r="H26">
        <f>IF(N(AF25)&gt;0,N(AF25)*(1+N(Debts!$C$11)/1200),0)</f>
        <v/>
      </c>
      <c r="I26">
        <f>IF(N(AG25)&gt;0,N(AG25)*(1+N(Debts!$C$12)/1200),0)</f>
        <v/>
      </c>
      <c r="J26">
        <f>IF(N(AH25)&gt;0,N(AH25)*(1+N(Debts!$C$13)/1200),0)</f>
        <v/>
      </c>
      <c r="K26">
        <f>IF(N(AI25)&gt;0,N(AI25)*(1+N(Debts!$C$14)/1200),0)</f>
        <v/>
      </c>
      <c r="L26">
        <f>D26-MIN(N(Debts!$D$7),D26)</f>
        <v/>
      </c>
      <c r="M26">
        <f>E26-MIN(N(Debts!$D$8),E26)</f>
        <v/>
      </c>
      <c r="N26">
        <f>F26-MIN(N(Debts!$D$9),F26)</f>
        <v/>
      </c>
      <c r="O26">
        <f>G26-MIN(N(Debts!$D$10),G26)</f>
        <v/>
      </c>
      <c r="P26">
        <f>H26-MIN(N(Debts!$D$11),H26)</f>
        <v/>
      </c>
      <c r="Q26">
        <f>I26-MIN(N(Debts!$D$12),I26)</f>
        <v/>
      </c>
      <c r="R26">
        <f>J26-MIN(N(Debts!$D$13),J26)</f>
        <v/>
      </c>
      <c r="S26">
        <f>K26-MIN(N(Debts!$D$14),K26)</f>
        <v/>
      </c>
      <c r="T26">
        <f>IF(L26&lt;=0.005,99,1+SUMPRODUCT(($L26:$S26&gt;0.005)*(($L26:$S26&lt;L26)+($L26:$S26=L26)*($L2:$S2&gt;L$2)+($L26:$S26=L26)*($L2:$S2=L$2)*($L1:$S1&lt;L$1))))</f>
        <v/>
      </c>
      <c r="U26">
        <f>IF(M26&lt;=0.005,99,1+SUMPRODUCT(($L26:$S26&gt;0.005)*(($L26:$S26&lt;M26)+($L26:$S26=M26)*($L2:$S2&gt;M$2)+($L26:$S26=M26)*($L2:$S2=M$2)*($L1:$S1&lt;M$1))))</f>
        <v/>
      </c>
      <c r="V26">
        <f>IF(N26&lt;=0.005,99,1+SUMPRODUCT(($L26:$S26&gt;0.005)*(($L26:$S26&lt;N26)+($L26:$S26=N26)*($L2:$S2&gt;N$2)+($L26:$S26=N26)*($L2:$S2=N$2)*($L1:$S1&lt;N$1))))</f>
        <v/>
      </c>
      <c r="W26">
        <f>IF(O26&lt;=0.005,99,1+SUMPRODUCT(($L26:$S26&gt;0.005)*(($L26:$S26&lt;O26)+($L26:$S26=O26)*($L2:$S2&gt;O$2)+($L26:$S26=O26)*($L2:$S2=O$2)*($L1:$S1&lt;O$1))))</f>
        <v/>
      </c>
      <c r="X26">
        <f>IF(P26&lt;=0.005,99,1+SUMPRODUCT(($L26:$S26&gt;0.005)*(($L26:$S26&lt;P26)+($L26:$S26=P26)*($L2:$S2&gt;P$2)+($L26:$S26=P26)*($L2:$S2=P$2)*($L1:$S1&lt;P$1))))</f>
        <v/>
      </c>
      <c r="Y26">
        <f>IF(Q26&lt;=0.005,99,1+SUMPRODUCT(($L26:$S26&gt;0.005)*(($L26:$S26&lt;Q26)+($L26:$S26=Q26)*($L2:$S2&gt;Q$2)+($L26:$S26=Q26)*($L2:$S2=Q$2)*($L1:$S1&lt;Q$1))))</f>
        <v/>
      </c>
      <c r="Z26">
        <f>IF(R26&lt;=0.005,99,1+SUMPRODUCT(($L26:$S26&gt;0.005)*(($L26:$S26&lt;R26)+($L26:$S26=R26)*($L2:$S2&gt;R$2)+($L26:$S26=R26)*($L2:$S2=R$2)*($L1:$S1&lt;R$1))))</f>
        <v/>
      </c>
      <c r="AA26">
        <f>IF(S26&lt;=0.005,99,1+SUMPRODUCT(($L26:$S26&gt;0.005)*(($L26:$S26&lt;S26)+($L26:$S26=S26)*($L2:$S2&gt;S$2)+($L26:$S26=S26)*($L2:$S2=S$2)*($L1:$S1&lt;S$1))))</f>
        <v/>
      </c>
      <c r="AB26">
        <f>IF(L26-MIN(L26,MAX(0,$B26-SUMPRODUCT(($T26:$AA26&lt;T26)*$L26:$S26)))&lt;=0.005,0,L26-MIN(L26,MAX(0,$B26-SUMPRODUCT(($T26:$AA26&lt;T26)*$L26:$S26))))</f>
        <v/>
      </c>
      <c r="AC26">
        <f>IF(M26-MIN(M26,MAX(0,$B26-SUMPRODUCT(($T26:$AA26&lt;U26)*$L26:$S26)))&lt;=0.005,0,M26-MIN(M26,MAX(0,$B26-SUMPRODUCT(($T26:$AA26&lt;U26)*$L26:$S26))))</f>
        <v/>
      </c>
      <c r="AD26">
        <f>IF(N26-MIN(N26,MAX(0,$B26-SUMPRODUCT(($T26:$AA26&lt;V26)*$L26:$S26)))&lt;=0.005,0,N26-MIN(N26,MAX(0,$B26-SUMPRODUCT(($T26:$AA26&lt;V26)*$L26:$S26))))</f>
        <v/>
      </c>
      <c r="AE26">
        <f>IF(O26-MIN(O26,MAX(0,$B26-SUMPRODUCT(($T26:$AA26&lt;W26)*$L26:$S26)))&lt;=0.005,0,O26-MIN(O26,MAX(0,$B26-SUMPRODUCT(($T26:$AA26&lt;W26)*$L26:$S26))))</f>
        <v/>
      </c>
      <c r="AF26">
        <f>IF(P26-MIN(P26,MAX(0,$B26-SUMPRODUCT(($T26:$AA26&lt;X26)*$L26:$S26)))&lt;=0.005,0,P26-MIN(P26,MAX(0,$B26-SUMPRODUCT(($T26:$AA26&lt;X26)*$L26:$S26))))</f>
        <v/>
      </c>
      <c r="AG26">
        <f>IF(Q26-MIN(Q26,MAX(0,$B26-SUMPRODUCT(($T26:$AA26&lt;Y26)*$L26:$S26)))&lt;=0.005,0,Q26-MIN(Q26,MAX(0,$B26-SUMPRODUCT(($T26:$AA26&lt;Y26)*$L26:$S26))))</f>
        <v/>
      </c>
      <c r="AH26">
        <f>IF(R26-MIN(R26,MAX(0,$B26-SUMPRODUCT(($T26:$AA26&lt;Z26)*$L26:$S26)))&lt;=0.005,0,R26-MIN(R26,MAX(0,$B26-SUMPRODUCT(($T26:$AA26&lt;Z26)*$L26:$S26))))</f>
        <v/>
      </c>
      <c r="AI26">
        <f>IF(S26-MIN(S26,MAX(0,$B26-SUMPRODUCT(($T26:$AA26&lt;AA26)*$L26:$S26)))&lt;=0.005,0,S26-MIN(S26,MAX(0,$B26-SUMPRODUCT(($T26:$AA26&lt;AA26)*$L26:$S26))))</f>
        <v/>
      </c>
    </row>
    <row r="27">
      <c r="A27" t="n">
        <v>24</v>
      </c>
      <c r="B27">
        <f>Debts!$B$4-(SUM($D27:$K27)-SUM($L27:$S27))</f>
        <v/>
      </c>
      <c r="C27">
        <f>SUM($AB27:$AI27)</f>
        <v/>
      </c>
      <c r="D27">
        <f>IF(N(AB26)&gt;0,N(AB26)*(1+N(Debts!$C$7)/1200),0)</f>
        <v/>
      </c>
      <c r="E27">
        <f>IF(N(AC26)&gt;0,N(AC26)*(1+N(Debts!$C$8)/1200),0)</f>
        <v/>
      </c>
      <c r="F27">
        <f>IF(N(AD26)&gt;0,N(AD26)*(1+N(Debts!$C$9)/1200),0)</f>
        <v/>
      </c>
      <c r="G27">
        <f>IF(N(AE26)&gt;0,N(AE26)*(1+N(Debts!$C$10)/1200),0)</f>
        <v/>
      </c>
      <c r="H27">
        <f>IF(N(AF26)&gt;0,N(AF26)*(1+N(Debts!$C$11)/1200),0)</f>
        <v/>
      </c>
      <c r="I27">
        <f>IF(N(AG26)&gt;0,N(AG26)*(1+N(Debts!$C$12)/1200),0)</f>
        <v/>
      </c>
      <c r="J27">
        <f>IF(N(AH26)&gt;0,N(AH26)*(1+N(Debts!$C$13)/1200),0)</f>
        <v/>
      </c>
      <c r="K27">
        <f>IF(N(AI26)&gt;0,N(AI26)*(1+N(Debts!$C$14)/1200),0)</f>
        <v/>
      </c>
      <c r="L27">
        <f>D27-MIN(N(Debts!$D$7),D27)</f>
        <v/>
      </c>
      <c r="M27">
        <f>E27-MIN(N(Debts!$D$8),E27)</f>
        <v/>
      </c>
      <c r="N27">
        <f>F27-MIN(N(Debts!$D$9),F27)</f>
        <v/>
      </c>
      <c r="O27">
        <f>G27-MIN(N(Debts!$D$10),G27)</f>
        <v/>
      </c>
      <c r="P27">
        <f>H27-MIN(N(Debts!$D$11),H27)</f>
        <v/>
      </c>
      <c r="Q27">
        <f>I27-MIN(N(Debts!$D$12),I27)</f>
        <v/>
      </c>
      <c r="R27">
        <f>J27-MIN(N(Debts!$D$13),J27)</f>
        <v/>
      </c>
      <c r="S27">
        <f>K27-MIN(N(Debts!$D$14),K27)</f>
        <v/>
      </c>
      <c r="T27">
        <f>IF(L27&lt;=0.005,99,1+SUMPRODUCT(($L27:$S27&gt;0.005)*(($L27:$S27&lt;L27)+($L27:$S27=L27)*($L2:$S2&gt;L$2)+($L27:$S27=L27)*($L2:$S2=L$2)*($L1:$S1&lt;L$1))))</f>
        <v/>
      </c>
      <c r="U27">
        <f>IF(M27&lt;=0.005,99,1+SUMPRODUCT(($L27:$S27&gt;0.005)*(($L27:$S27&lt;M27)+($L27:$S27=M27)*($L2:$S2&gt;M$2)+($L27:$S27=M27)*($L2:$S2=M$2)*($L1:$S1&lt;M$1))))</f>
        <v/>
      </c>
      <c r="V27">
        <f>IF(N27&lt;=0.005,99,1+SUMPRODUCT(($L27:$S27&gt;0.005)*(($L27:$S27&lt;N27)+($L27:$S27=N27)*($L2:$S2&gt;N$2)+($L27:$S27=N27)*($L2:$S2=N$2)*($L1:$S1&lt;N$1))))</f>
        <v/>
      </c>
      <c r="W27">
        <f>IF(O27&lt;=0.005,99,1+SUMPRODUCT(($L27:$S27&gt;0.005)*(($L27:$S27&lt;O27)+($L27:$S27=O27)*($L2:$S2&gt;O$2)+($L27:$S27=O27)*($L2:$S2=O$2)*($L1:$S1&lt;O$1))))</f>
        <v/>
      </c>
      <c r="X27">
        <f>IF(P27&lt;=0.005,99,1+SUMPRODUCT(($L27:$S27&gt;0.005)*(($L27:$S27&lt;P27)+($L27:$S27=P27)*($L2:$S2&gt;P$2)+($L27:$S27=P27)*($L2:$S2=P$2)*($L1:$S1&lt;P$1))))</f>
        <v/>
      </c>
      <c r="Y27">
        <f>IF(Q27&lt;=0.005,99,1+SUMPRODUCT(($L27:$S27&gt;0.005)*(($L27:$S27&lt;Q27)+($L27:$S27=Q27)*($L2:$S2&gt;Q$2)+($L27:$S27=Q27)*($L2:$S2=Q$2)*($L1:$S1&lt;Q$1))))</f>
        <v/>
      </c>
      <c r="Z27">
        <f>IF(R27&lt;=0.005,99,1+SUMPRODUCT(($L27:$S27&gt;0.005)*(($L27:$S27&lt;R27)+($L27:$S27=R27)*($L2:$S2&gt;R$2)+($L27:$S27=R27)*($L2:$S2=R$2)*($L1:$S1&lt;R$1))))</f>
        <v/>
      </c>
      <c r="AA27">
        <f>IF(S27&lt;=0.005,99,1+SUMPRODUCT(($L27:$S27&gt;0.005)*(($L27:$S27&lt;S27)+($L27:$S27=S27)*($L2:$S2&gt;S$2)+($L27:$S27=S27)*($L2:$S2=S$2)*($L1:$S1&lt;S$1))))</f>
        <v/>
      </c>
      <c r="AB27">
        <f>IF(L27-MIN(L27,MAX(0,$B27-SUMPRODUCT(($T27:$AA27&lt;T27)*$L27:$S27)))&lt;=0.005,0,L27-MIN(L27,MAX(0,$B27-SUMPRODUCT(($T27:$AA27&lt;T27)*$L27:$S27))))</f>
        <v/>
      </c>
      <c r="AC27">
        <f>IF(M27-MIN(M27,MAX(0,$B27-SUMPRODUCT(($T27:$AA27&lt;U27)*$L27:$S27)))&lt;=0.005,0,M27-MIN(M27,MAX(0,$B27-SUMPRODUCT(($T27:$AA27&lt;U27)*$L27:$S27))))</f>
        <v/>
      </c>
      <c r="AD27">
        <f>IF(N27-MIN(N27,MAX(0,$B27-SUMPRODUCT(($T27:$AA27&lt;V27)*$L27:$S27)))&lt;=0.005,0,N27-MIN(N27,MAX(0,$B27-SUMPRODUCT(($T27:$AA27&lt;V27)*$L27:$S27))))</f>
        <v/>
      </c>
      <c r="AE27">
        <f>IF(O27-MIN(O27,MAX(0,$B27-SUMPRODUCT(($T27:$AA27&lt;W27)*$L27:$S27)))&lt;=0.005,0,O27-MIN(O27,MAX(0,$B27-SUMPRODUCT(($T27:$AA27&lt;W27)*$L27:$S27))))</f>
        <v/>
      </c>
      <c r="AF27">
        <f>IF(P27-MIN(P27,MAX(0,$B27-SUMPRODUCT(($T27:$AA27&lt;X27)*$L27:$S27)))&lt;=0.005,0,P27-MIN(P27,MAX(0,$B27-SUMPRODUCT(($T27:$AA27&lt;X27)*$L27:$S27))))</f>
        <v/>
      </c>
      <c r="AG27">
        <f>IF(Q27-MIN(Q27,MAX(0,$B27-SUMPRODUCT(($T27:$AA27&lt;Y27)*$L27:$S27)))&lt;=0.005,0,Q27-MIN(Q27,MAX(0,$B27-SUMPRODUCT(($T27:$AA27&lt;Y27)*$L27:$S27))))</f>
        <v/>
      </c>
      <c r="AH27">
        <f>IF(R27-MIN(R27,MAX(0,$B27-SUMPRODUCT(($T27:$AA27&lt;Z27)*$L27:$S27)))&lt;=0.005,0,R27-MIN(R27,MAX(0,$B27-SUMPRODUCT(($T27:$AA27&lt;Z27)*$L27:$S27))))</f>
        <v/>
      </c>
      <c r="AI27">
        <f>IF(S27-MIN(S27,MAX(0,$B27-SUMPRODUCT(($T27:$AA27&lt;AA27)*$L27:$S27)))&lt;=0.005,0,S27-MIN(S27,MAX(0,$B27-SUMPRODUCT(($T27:$AA27&lt;AA27)*$L27:$S27))))</f>
        <v/>
      </c>
    </row>
    <row r="28">
      <c r="A28" t="n">
        <v>25</v>
      </c>
      <c r="B28">
        <f>Debts!$B$4-(SUM($D28:$K28)-SUM($L28:$S28))</f>
        <v/>
      </c>
      <c r="C28">
        <f>SUM($AB28:$AI28)</f>
        <v/>
      </c>
      <c r="D28">
        <f>IF(N(AB27)&gt;0,N(AB27)*(1+N(Debts!$C$7)/1200),0)</f>
        <v/>
      </c>
      <c r="E28">
        <f>IF(N(AC27)&gt;0,N(AC27)*(1+N(Debts!$C$8)/1200),0)</f>
        <v/>
      </c>
      <c r="F28">
        <f>IF(N(AD27)&gt;0,N(AD27)*(1+N(Debts!$C$9)/1200),0)</f>
        <v/>
      </c>
      <c r="G28">
        <f>IF(N(AE27)&gt;0,N(AE27)*(1+N(Debts!$C$10)/1200),0)</f>
        <v/>
      </c>
      <c r="H28">
        <f>IF(N(AF27)&gt;0,N(AF27)*(1+N(Debts!$C$11)/1200),0)</f>
        <v/>
      </c>
      <c r="I28">
        <f>IF(N(AG27)&gt;0,N(AG27)*(1+N(Debts!$C$12)/1200),0)</f>
        <v/>
      </c>
      <c r="J28">
        <f>IF(N(AH27)&gt;0,N(AH27)*(1+N(Debts!$C$13)/1200),0)</f>
        <v/>
      </c>
      <c r="K28">
        <f>IF(N(AI27)&gt;0,N(AI27)*(1+N(Debts!$C$14)/1200),0)</f>
        <v/>
      </c>
      <c r="L28">
        <f>D28-MIN(N(Debts!$D$7),D28)</f>
        <v/>
      </c>
      <c r="M28">
        <f>E28-MIN(N(Debts!$D$8),E28)</f>
        <v/>
      </c>
      <c r="N28">
        <f>F28-MIN(N(Debts!$D$9),F28)</f>
        <v/>
      </c>
      <c r="O28">
        <f>G28-MIN(N(Debts!$D$10),G28)</f>
        <v/>
      </c>
      <c r="P28">
        <f>H28-MIN(N(Debts!$D$11),H28)</f>
        <v/>
      </c>
      <c r="Q28">
        <f>I28-MIN(N(Debts!$D$12),I28)</f>
        <v/>
      </c>
      <c r="R28">
        <f>J28-MIN(N(Debts!$D$13),J28)</f>
        <v/>
      </c>
      <c r="S28">
        <f>K28-MIN(N(Debts!$D$14),K28)</f>
        <v/>
      </c>
      <c r="T28">
        <f>IF(L28&lt;=0.005,99,1+SUMPRODUCT(($L28:$S28&gt;0.005)*(($L28:$S28&lt;L28)+($L28:$S28=L28)*($L2:$S2&gt;L$2)+($L28:$S28=L28)*($L2:$S2=L$2)*($L1:$S1&lt;L$1))))</f>
        <v/>
      </c>
      <c r="U28">
        <f>IF(M28&lt;=0.005,99,1+SUMPRODUCT(($L28:$S28&gt;0.005)*(($L28:$S28&lt;M28)+($L28:$S28=M28)*($L2:$S2&gt;M$2)+($L28:$S28=M28)*($L2:$S2=M$2)*($L1:$S1&lt;M$1))))</f>
        <v/>
      </c>
      <c r="V28">
        <f>IF(N28&lt;=0.005,99,1+SUMPRODUCT(($L28:$S28&gt;0.005)*(($L28:$S28&lt;N28)+($L28:$S28=N28)*($L2:$S2&gt;N$2)+($L28:$S28=N28)*($L2:$S2=N$2)*($L1:$S1&lt;N$1))))</f>
        <v/>
      </c>
      <c r="W28">
        <f>IF(O28&lt;=0.005,99,1+SUMPRODUCT(($L28:$S28&gt;0.005)*(($L28:$S28&lt;O28)+($L28:$S28=O28)*($L2:$S2&gt;O$2)+($L28:$S28=O28)*($L2:$S2=O$2)*($L1:$S1&lt;O$1))))</f>
        <v/>
      </c>
      <c r="X28">
        <f>IF(P28&lt;=0.005,99,1+SUMPRODUCT(($L28:$S28&gt;0.005)*(($L28:$S28&lt;P28)+($L28:$S28=P28)*($L2:$S2&gt;P$2)+($L28:$S28=P28)*($L2:$S2=P$2)*($L1:$S1&lt;P$1))))</f>
        <v/>
      </c>
      <c r="Y28">
        <f>IF(Q28&lt;=0.005,99,1+SUMPRODUCT(($L28:$S28&gt;0.005)*(($L28:$S28&lt;Q28)+($L28:$S28=Q28)*($L2:$S2&gt;Q$2)+($L28:$S28=Q28)*($L2:$S2=Q$2)*($L1:$S1&lt;Q$1))))</f>
        <v/>
      </c>
      <c r="Z28">
        <f>IF(R28&lt;=0.005,99,1+SUMPRODUCT(($L28:$S28&gt;0.005)*(($L28:$S28&lt;R28)+($L28:$S28=R28)*($L2:$S2&gt;R$2)+($L28:$S28=R28)*($L2:$S2=R$2)*($L1:$S1&lt;R$1))))</f>
        <v/>
      </c>
      <c r="AA28">
        <f>IF(S28&lt;=0.005,99,1+SUMPRODUCT(($L28:$S28&gt;0.005)*(($L28:$S28&lt;S28)+($L28:$S28=S28)*($L2:$S2&gt;S$2)+($L28:$S28=S28)*($L2:$S2=S$2)*($L1:$S1&lt;S$1))))</f>
        <v/>
      </c>
      <c r="AB28">
        <f>IF(L28-MIN(L28,MAX(0,$B28-SUMPRODUCT(($T28:$AA28&lt;T28)*$L28:$S28)))&lt;=0.005,0,L28-MIN(L28,MAX(0,$B28-SUMPRODUCT(($T28:$AA28&lt;T28)*$L28:$S28))))</f>
        <v/>
      </c>
      <c r="AC28">
        <f>IF(M28-MIN(M28,MAX(0,$B28-SUMPRODUCT(($T28:$AA28&lt;U28)*$L28:$S28)))&lt;=0.005,0,M28-MIN(M28,MAX(0,$B28-SUMPRODUCT(($T28:$AA28&lt;U28)*$L28:$S28))))</f>
        <v/>
      </c>
      <c r="AD28">
        <f>IF(N28-MIN(N28,MAX(0,$B28-SUMPRODUCT(($T28:$AA28&lt;V28)*$L28:$S28)))&lt;=0.005,0,N28-MIN(N28,MAX(0,$B28-SUMPRODUCT(($T28:$AA28&lt;V28)*$L28:$S28))))</f>
        <v/>
      </c>
      <c r="AE28">
        <f>IF(O28-MIN(O28,MAX(0,$B28-SUMPRODUCT(($T28:$AA28&lt;W28)*$L28:$S28)))&lt;=0.005,0,O28-MIN(O28,MAX(0,$B28-SUMPRODUCT(($T28:$AA28&lt;W28)*$L28:$S28))))</f>
        <v/>
      </c>
      <c r="AF28">
        <f>IF(P28-MIN(P28,MAX(0,$B28-SUMPRODUCT(($T28:$AA28&lt;X28)*$L28:$S28)))&lt;=0.005,0,P28-MIN(P28,MAX(0,$B28-SUMPRODUCT(($T28:$AA28&lt;X28)*$L28:$S28))))</f>
        <v/>
      </c>
      <c r="AG28">
        <f>IF(Q28-MIN(Q28,MAX(0,$B28-SUMPRODUCT(($T28:$AA28&lt;Y28)*$L28:$S28)))&lt;=0.005,0,Q28-MIN(Q28,MAX(0,$B28-SUMPRODUCT(($T28:$AA28&lt;Y28)*$L28:$S28))))</f>
        <v/>
      </c>
      <c r="AH28">
        <f>IF(R28-MIN(R28,MAX(0,$B28-SUMPRODUCT(($T28:$AA28&lt;Z28)*$L28:$S28)))&lt;=0.005,0,R28-MIN(R28,MAX(0,$B28-SUMPRODUCT(($T28:$AA28&lt;Z28)*$L28:$S28))))</f>
        <v/>
      </c>
      <c r="AI28">
        <f>IF(S28-MIN(S28,MAX(0,$B28-SUMPRODUCT(($T28:$AA28&lt;AA28)*$L28:$S28)))&lt;=0.005,0,S28-MIN(S28,MAX(0,$B28-SUMPRODUCT(($T28:$AA28&lt;AA28)*$L28:$S28))))</f>
        <v/>
      </c>
    </row>
    <row r="29">
      <c r="A29" t="n">
        <v>26</v>
      </c>
      <c r="B29">
        <f>Debts!$B$4-(SUM($D29:$K29)-SUM($L29:$S29))</f>
        <v/>
      </c>
      <c r="C29">
        <f>SUM($AB29:$AI29)</f>
        <v/>
      </c>
      <c r="D29">
        <f>IF(N(AB28)&gt;0,N(AB28)*(1+N(Debts!$C$7)/1200),0)</f>
        <v/>
      </c>
      <c r="E29">
        <f>IF(N(AC28)&gt;0,N(AC28)*(1+N(Debts!$C$8)/1200),0)</f>
        <v/>
      </c>
      <c r="F29">
        <f>IF(N(AD28)&gt;0,N(AD28)*(1+N(Debts!$C$9)/1200),0)</f>
        <v/>
      </c>
      <c r="G29">
        <f>IF(N(AE28)&gt;0,N(AE28)*(1+N(Debts!$C$10)/1200),0)</f>
        <v/>
      </c>
      <c r="H29">
        <f>IF(N(AF28)&gt;0,N(AF28)*(1+N(Debts!$C$11)/1200),0)</f>
        <v/>
      </c>
      <c r="I29">
        <f>IF(N(AG28)&gt;0,N(AG28)*(1+N(Debts!$C$12)/1200),0)</f>
        <v/>
      </c>
      <c r="J29">
        <f>IF(N(AH28)&gt;0,N(AH28)*(1+N(Debts!$C$13)/1200),0)</f>
        <v/>
      </c>
      <c r="K29">
        <f>IF(N(AI28)&gt;0,N(AI28)*(1+N(Debts!$C$14)/1200),0)</f>
        <v/>
      </c>
      <c r="L29">
        <f>D29-MIN(N(Debts!$D$7),D29)</f>
        <v/>
      </c>
      <c r="M29">
        <f>E29-MIN(N(Debts!$D$8),E29)</f>
        <v/>
      </c>
      <c r="N29">
        <f>F29-MIN(N(Debts!$D$9),F29)</f>
        <v/>
      </c>
      <c r="O29">
        <f>G29-MIN(N(Debts!$D$10),G29)</f>
        <v/>
      </c>
      <c r="P29">
        <f>H29-MIN(N(Debts!$D$11),H29)</f>
        <v/>
      </c>
      <c r="Q29">
        <f>I29-MIN(N(Debts!$D$12),I29)</f>
        <v/>
      </c>
      <c r="R29">
        <f>J29-MIN(N(Debts!$D$13),J29)</f>
        <v/>
      </c>
      <c r="S29">
        <f>K29-MIN(N(Debts!$D$14),K29)</f>
        <v/>
      </c>
      <c r="T29">
        <f>IF(L29&lt;=0.005,99,1+SUMPRODUCT(($L29:$S29&gt;0.005)*(($L29:$S29&lt;L29)+($L29:$S29=L29)*($L2:$S2&gt;L$2)+($L29:$S29=L29)*($L2:$S2=L$2)*($L1:$S1&lt;L$1))))</f>
        <v/>
      </c>
      <c r="U29">
        <f>IF(M29&lt;=0.005,99,1+SUMPRODUCT(($L29:$S29&gt;0.005)*(($L29:$S29&lt;M29)+($L29:$S29=M29)*($L2:$S2&gt;M$2)+($L29:$S29=M29)*($L2:$S2=M$2)*($L1:$S1&lt;M$1))))</f>
        <v/>
      </c>
      <c r="V29">
        <f>IF(N29&lt;=0.005,99,1+SUMPRODUCT(($L29:$S29&gt;0.005)*(($L29:$S29&lt;N29)+($L29:$S29=N29)*($L2:$S2&gt;N$2)+($L29:$S29=N29)*($L2:$S2=N$2)*($L1:$S1&lt;N$1))))</f>
        <v/>
      </c>
      <c r="W29">
        <f>IF(O29&lt;=0.005,99,1+SUMPRODUCT(($L29:$S29&gt;0.005)*(($L29:$S29&lt;O29)+($L29:$S29=O29)*($L2:$S2&gt;O$2)+($L29:$S29=O29)*($L2:$S2=O$2)*($L1:$S1&lt;O$1))))</f>
        <v/>
      </c>
      <c r="X29">
        <f>IF(P29&lt;=0.005,99,1+SUMPRODUCT(($L29:$S29&gt;0.005)*(($L29:$S29&lt;P29)+($L29:$S29=P29)*($L2:$S2&gt;P$2)+($L29:$S29=P29)*($L2:$S2=P$2)*($L1:$S1&lt;P$1))))</f>
        <v/>
      </c>
      <c r="Y29">
        <f>IF(Q29&lt;=0.005,99,1+SUMPRODUCT(($L29:$S29&gt;0.005)*(($L29:$S29&lt;Q29)+($L29:$S29=Q29)*($L2:$S2&gt;Q$2)+($L29:$S29=Q29)*($L2:$S2=Q$2)*($L1:$S1&lt;Q$1))))</f>
        <v/>
      </c>
      <c r="Z29">
        <f>IF(R29&lt;=0.005,99,1+SUMPRODUCT(($L29:$S29&gt;0.005)*(($L29:$S29&lt;R29)+($L29:$S29=R29)*($L2:$S2&gt;R$2)+($L29:$S29=R29)*($L2:$S2=R$2)*($L1:$S1&lt;R$1))))</f>
        <v/>
      </c>
      <c r="AA29">
        <f>IF(S29&lt;=0.005,99,1+SUMPRODUCT(($L29:$S29&gt;0.005)*(($L29:$S29&lt;S29)+($L29:$S29=S29)*($L2:$S2&gt;S$2)+($L29:$S29=S29)*($L2:$S2=S$2)*($L1:$S1&lt;S$1))))</f>
        <v/>
      </c>
      <c r="AB29">
        <f>IF(L29-MIN(L29,MAX(0,$B29-SUMPRODUCT(($T29:$AA29&lt;T29)*$L29:$S29)))&lt;=0.005,0,L29-MIN(L29,MAX(0,$B29-SUMPRODUCT(($T29:$AA29&lt;T29)*$L29:$S29))))</f>
        <v/>
      </c>
      <c r="AC29">
        <f>IF(M29-MIN(M29,MAX(0,$B29-SUMPRODUCT(($T29:$AA29&lt;U29)*$L29:$S29)))&lt;=0.005,0,M29-MIN(M29,MAX(0,$B29-SUMPRODUCT(($T29:$AA29&lt;U29)*$L29:$S29))))</f>
        <v/>
      </c>
      <c r="AD29">
        <f>IF(N29-MIN(N29,MAX(0,$B29-SUMPRODUCT(($T29:$AA29&lt;V29)*$L29:$S29)))&lt;=0.005,0,N29-MIN(N29,MAX(0,$B29-SUMPRODUCT(($T29:$AA29&lt;V29)*$L29:$S29))))</f>
        <v/>
      </c>
      <c r="AE29">
        <f>IF(O29-MIN(O29,MAX(0,$B29-SUMPRODUCT(($T29:$AA29&lt;W29)*$L29:$S29)))&lt;=0.005,0,O29-MIN(O29,MAX(0,$B29-SUMPRODUCT(($T29:$AA29&lt;W29)*$L29:$S29))))</f>
        <v/>
      </c>
      <c r="AF29">
        <f>IF(P29-MIN(P29,MAX(0,$B29-SUMPRODUCT(($T29:$AA29&lt;X29)*$L29:$S29)))&lt;=0.005,0,P29-MIN(P29,MAX(0,$B29-SUMPRODUCT(($T29:$AA29&lt;X29)*$L29:$S29))))</f>
        <v/>
      </c>
      <c r="AG29">
        <f>IF(Q29-MIN(Q29,MAX(0,$B29-SUMPRODUCT(($T29:$AA29&lt;Y29)*$L29:$S29)))&lt;=0.005,0,Q29-MIN(Q29,MAX(0,$B29-SUMPRODUCT(($T29:$AA29&lt;Y29)*$L29:$S29))))</f>
        <v/>
      </c>
      <c r="AH29">
        <f>IF(R29-MIN(R29,MAX(0,$B29-SUMPRODUCT(($T29:$AA29&lt;Z29)*$L29:$S29)))&lt;=0.005,0,R29-MIN(R29,MAX(0,$B29-SUMPRODUCT(($T29:$AA29&lt;Z29)*$L29:$S29))))</f>
        <v/>
      </c>
      <c r="AI29">
        <f>IF(S29-MIN(S29,MAX(0,$B29-SUMPRODUCT(($T29:$AA29&lt;AA29)*$L29:$S29)))&lt;=0.005,0,S29-MIN(S29,MAX(0,$B29-SUMPRODUCT(($T29:$AA29&lt;AA29)*$L29:$S29))))</f>
        <v/>
      </c>
    </row>
    <row r="30">
      <c r="A30" t="n">
        <v>27</v>
      </c>
      <c r="B30">
        <f>Debts!$B$4-(SUM($D30:$K30)-SUM($L30:$S30))</f>
        <v/>
      </c>
      <c r="C30">
        <f>SUM($AB30:$AI30)</f>
        <v/>
      </c>
      <c r="D30">
        <f>IF(N(AB29)&gt;0,N(AB29)*(1+N(Debts!$C$7)/1200),0)</f>
        <v/>
      </c>
      <c r="E30">
        <f>IF(N(AC29)&gt;0,N(AC29)*(1+N(Debts!$C$8)/1200),0)</f>
        <v/>
      </c>
      <c r="F30">
        <f>IF(N(AD29)&gt;0,N(AD29)*(1+N(Debts!$C$9)/1200),0)</f>
        <v/>
      </c>
      <c r="G30">
        <f>IF(N(AE29)&gt;0,N(AE29)*(1+N(Debts!$C$10)/1200),0)</f>
        <v/>
      </c>
      <c r="H30">
        <f>IF(N(AF29)&gt;0,N(AF29)*(1+N(Debts!$C$11)/1200),0)</f>
        <v/>
      </c>
      <c r="I30">
        <f>IF(N(AG29)&gt;0,N(AG29)*(1+N(Debts!$C$12)/1200),0)</f>
        <v/>
      </c>
      <c r="J30">
        <f>IF(N(AH29)&gt;0,N(AH29)*(1+N(Debts!$C$13)/1200),0)</f>
        <v/>
      </c>
      <c r="K30">
        <f>IF(N(AI29)&gt;0,N(AI29)*(1+N(Debts!$C$14)/1200),0)</f>
        <v/>
      </c>
      <c r="L30">
        <f>D30-MIN(N(Debts!$D$7),D30)</f>
        <v/>
      </c>
      <c r="M30">
        <f>E30-MIN(N(Debts!$D$8),E30)</f>
        <v/>
      </c>
      <c r="N30">
        <f>F30-MIN(N(Debts!$D$9),F30)</f>
        <v/>
      </c>
      <c r="O30">
        <f>G30-MIN(N(Debts!$D$10),G30)</f>
        <v/>
      </c>
      <c r="P30">
        <f>H30-MIN(N(Debts!$D$11),H30)</f>
        <v/>
      </c>
      <c r="Q30">
        <f>I30-MIN(N(Debts!$D$12),I30)</f>
        <v/>
      </c>
      <c r="R30">
        <f>J30-MIN(N(Debts!$D$13),J30)</f>
        <v/>
      </c>
      <c r="S30">
        <f>K30-MIN(N(Debts!$D$14),K30)</f>
        <v/>
      </c>
      <c r="T30">
        <f>IF(L30&lt;=0.005,99,1+SUMPRODUCT(($L30:$S30&gt;0.005)*(($L30:$S30&lt;L30)+($L30:$S30=L30)*($L2:$S2&gt;L$2)+($L30:$S30=L30)*($L2:$S2=L$2)*($L1:$S1&lt;L$1))))</f>
        <v/>
      </c>
      <c r="U30">
        <f>IF(M30&lt;=0.005,99,1+SUMPRODUCT(($L30:$S30&gt;0.005)*(($L30:$S30&lt;M30)+($L30:$S30=M30)*($L2:$S2&gt;M$2)+($L30:$S30=M30)*($L2:$S2=M$2)*($L1:$S1&lt;M$1))))</f>
        <v/>
      </c>
      <c r="V30">
        <f>IF(N30&lt;=0.005,99,1+SUMPRODUCT(($L30:$S30&gt;0.005)*(($L30:$S30&lt;N30)+($L30:$S30=N30)*($L2:$S2&gt;N$2)+($L30:$S30=N30)*($L2:$S2=N$2)*($L1:$S1&lt;N$1))))</f>
        <v/>
      </c>
      <c r="W30">
        <f>IF(O30&lt;=0.005,99,1+SUMPRODUCT(($L30:$S30&gt;0.005)*(($L30:$S30&lt;O30)+($L30:$S30=O30)*($L2:$S2&gt;O$2)+($L30:$S30=O30)*($L2:$S2=O$2)*($L1:$S1&lt;O$1))))</f>
        <v/>
      </c>
      <c r="X30">
        <f>IF(P30&lt;=0.005,99,1+SUMPRODUCT(($L30:$S30&gt;0.005)*(($L30:$S30&lt;P30)+($L30:$S30=P30)*($L2:$S2&gt;P$2)+($L30:$S30=P30)*($L2:$S2=P$2)*($L1:$S1&lt;P$1))))</f>
        <v/>
      </c>
      <c r="Y30">
        <f>IF(Q30&lt;=0.005,99,1+SUMPRODUCT(($L30:$S30&gt;0.005)*(($L30:$S30&lt;Q30)+($L30:$S30=Q30)*($L2:$S2&gt;Q$2)+($L30:$S30=Q30)*($L2:$S2=Q$2)*($L1:$S1&lt;Q$1))))</f>
        <v/>
      </c>
      <c r="Z30">
        <f>IF(R30&lt;=0.005,99,1+SUMPRODUCT(($L30:$S30&gt;0.005)*(($L30:$S30&lt;R30)+($L30:$S30=R30)*($L2:$S2&gt;R$2)+($L30:$S30=R30)*($L2:$S2=R$2)*($L1:$S1&lt;R$1))))</f>
        <v/>
      </c>
      <c r="AA30">
        <f>IF(S30&lt;=0.005,99,1+SUMPRODUCT(($L30:$S30&gt;0.005)*(($L30:$S30&lt;S30)+($L30:$S30=S30)*($L2:$S2&gt;S$2)+($L30:$S30=S30)*($L2:$S2=S$2)*($L1:$S1&lt;S$1))))</f>
        <v/>
      </c>
      <c r="AB30">
        <f>IF(L30-MIN(L30,MAX(0,$B30-SUMPRODUCT(($T30:$AA30&lt;T30)*$L30:$S30)))&lt;=0.005,0,L30-MIN(L30,MAX(0,$B30-SUMPRODUCT(($T30:$AA30&lt;T30)*$L30:$S30))))</f>
        <v/>
      </c>
      <c r="AC30">
        <f>IF(M30-MIN(M30,MAX(0,$B30-SUMPRODUCT(($T30:$AA30&lt;U30)*$L30:$S30)))&lt;=0.005,0,M30-MIN(M30,MAX(0,$B30-SUMPRODUCT(($T30:$AA30&lt;U30)*$L30:$S30))))</f>
        <v/>
      </c>
      <c r="AD30">
        <f>IF(N30-MIN(N30,MAX(0,$B30-SUMPRODUCT(($T30:$AA30&lt;V30)*$L30:$S30)))&lt;=0.005,0,N30-MIN(N30,MAX(0,$B30-SUMPRODUCT(($T30:$AA30&lt;V30)*$L30:$S30))))</f>
        <v/>
      </c>
      <c r="AE30">
        <f>IF(O30-MIN(O30,MAX(0,$B30-SUMPRODUCT(($T30:$AA30&lt;W30)*$L30:$S30)))&lt;=0.005,0,O30-MIN(O30,MAX(0,$B30-SUMPRODUCT(($T30:$AA30&lt;W30)*$L30:$S30))))</f>
        <v/>
      </c>
      <c r="AF30">
        <f>IF(P30-MIN(P30,MAX(0,$B30-SUMPRODUCT(($T30:$AA30&lt;X30)*$L30:$S30)))&lt;=0.005,0,P30-MIN(P30,MAX(0,$B30-SUMPRODUCT(($T30:$AA30&lt;X30)*$L30:$S30))))</f>
        <v/>
      </c>
      <c r="AG30">
        <f>IF(Q30-MIN(Q30,MAX(0,$B30-SUMPRODUCT(($T30:$AA30&lt;Y30)*$L30:$S30)))&lt;=0.005,0,Q30-MIN(Q30,MAX(0,$B30-SUMPRODUCT(($T30:$AA30&lt;Y30)*$L30:$S30))))</f>
        <v/>
      </c>
      <c r="AH30">
        <f>IF(R30-MIN(R30,MAX(0,$B30-SUMPRODUCT(($T30:$AA30&lt;Z30)*$L30:$S30)))&lt;=0.005,0,R30-MIN(R30,MAX(0,$B30-SUMPRODUCT(($T30:$AA30&lt;Z30)*$L30:$S30))))</f>
        <v/>
      </c>
      <c r="AI30">
        <f>IF(S30-MIN(S30,MAX(0,$B30-SUMPRODUCT(($T30:$AA30&lt;AA30)*$L30:$S30)))&lt;=0.005,0,S30-MIN(S30,MAX(0,$B30-SUMPRODUCT(($T30:$AA30&lt;AA30)*$L30:$S30))))</f>
        <v/>
      </c>
    </row>
    <row r="31">
      <c r="A31" t="n">
        <v>28</v>
      </c>
      <c r="B31">
        <f>Debts!$B$4-(SUM($D31:$K31)-SUM($L31:$S31))</f>
        <v/>
      </c>
      <c r="C31">
        <f>SUM($AB31:$AI31)</f>
        <v/>
      </c>
      <c r="D31">
        <f>IF(N(AB30)&gt;0,N(AB30)*(1+N(Debts!$C$7)/1200),0)</f>
        <v/>
      </c>
      <c r="E31">
        <f>IF(N(AC30)&gt;0,N(AC30)*(1+N(Debts!$C$8)/1200),0)</f>
        <v/>
      </c>
      <c r="F31">
        <f>IF(N(AD30)&gt;0,N(AD30)*(1+N(Debts!$C$9)/1200),0)</f>
        <v/>
      </c>
      <c r="G31">
        <f>IF(N(AE30)&gt;0,N(AE30)*(1+N(Debts!$C$10)/1200),0)</f>
        <v/>
      </c>
      <c r="H31">
        <f>IF(N(AF30)&gt;0,N(AF30)*(1+N(Debts!$C$11)/1200),0)</f>
        <v/>
      </c>
      <c r="I31">
        <f>IF(N(AG30)&gt;0,N(AG30)*(1+N(Debts!$C$12)/1200),0)</f>
        <v/>
      </c>
      <c r="J31">
        <f>IF(N(AH30)&gt;0,N(AH30)*(1+N(Debts!$C$13)/1200),0)</f>
        <v/>
      </c>
      <c r="K31">
        <f>IF(N(AI30)&gt;0,N(AI30)*(1+N(Debts!$C$14)/1200),0)</f>
        <v/>
      </c>
      <c r="L31">
        <f>D31-MIN(N(Debts!$D$7),D31)</f>
        <v/>
      </c>
      <c r="M31">
        <f>E31-MIN(N(Debts!$D$8),E31)</f>
        <v/>
      </c>
      <c r="N31">
        <f>F31-MIN(N(Debts!$D$9),F31)</f>
        <v/>
      </c>
      <c r="O31">
        <f>G31-MIN(N(Debts!$D$10),G31)</f>
        <v/>
      </c>
      <c r="P31">
        <f>H31-MIN(N(Debts!$D$11),H31)</f>
        <v/>
      </c>
      <c r="Q31">
        <f>I31-MIN(N(Debts!$D$12),I31)</f>
        <v/>
      </c>
      <c r="R31">
        <f>J31-MIN(N(Debts!$D$13),J31)</f>
        <v/>
      </c>
      <c r="S31">
        <f>K31-MIN(N(Debts!$D$14),K31)</f>
        <v/>
      </c>
      <c r="T31">
        <f>IF(L31&lt;=0.005,99,1+SUMPRODUCT(($L31:$S31&gt;0.005)*(($L31:$S31&lt;L31)+($L31:$S31=L31)*($L2:$S2&gt;L$2)+($L31:$S31=L31)*($L2:$S2=L$2)*($L1:$S1&lt;L$1))))</f>
        <v/>
      </c>
      <c r="U31">
        <f>IF(M31&lt;=0.005,99,1+SUMPRODUCT(($L31:$S31&gt;0.005)*(($L31:$S31&lt;M31)+($L31:$S31=M31)*($L2:$S2&gt;M$2)+($L31:$S31=M31)*($L2:$S2=M$2)*($L1:$S1&lt;M$1))))</f>
        <v/>
      </c>
      <c r="V31">
        <f>IF(N31&lt;=0.005,99,1+SUMPRODUCT(($L31:$S31&gt;0.005)*(($L31:$S31&lt;N31)+($L31:$S31=N31)*($L2:$S2&gt;N$2)+($L31:$S31=N31)*($L2:$S2=N$2)*($L1:$S1&lt;N$1))))</f>
        <v/>
      </c>
      <c r="W31">
        <f>IF(O31&lt;=0.005,99,1+SUMPRODUCT(($L31:$S31&gt;0.005)*(($L31:$S31&lt;O31)+($L31:$S31=O31)*($L2:$S2&gt;O$2)+($L31:$S31=O31)*($L2:$S2=O$2)*($L1:$S1&lt;O$1))))</f>
        <v/>
      </c>
      <c r="X31">
        <f>IF(P31&lt;=0.005,99,1+SUMPRODUCT(($L31:$S31&gt;0.005)*(($L31:$S31&lt;P31)+($L31:$S31=P31)*($L2:$S2&gt;P$2)+($L31:$S31=P31)*($L2:$S2=P$2)*($L1:$S1&lt;P$1))))</f>
        <v/>
      </c>
      <c r="Y31">
        <f>IF(Q31&lt;=0.005,99,1+SUMPRODUCT(($L31:$S31&gt;0.005)*(($L31:$S31&lt;Q31)+($L31:$S31=Q31)*($L2:$S2&gt;Q$2)+($L31:$S31=Q31)*($L2:$S2=Q$2)*($L1:$S1&lt;Q$1))))</f>
        <v/>
      </c>
      <c r="Z31">
        <f>IF(R31&lt;=0.005,99,1+SUMPRODUCT(($L31:$S31&gt;0.005)*(($L31:$S31&lt;R31)+($L31:$S31=R31)*($L2:$S2&gt;R$2)+($L31:$S31=R31)*($L2:$S2=R$2)*($L1:$S1&lt;R$1))))</f>
        <v/>
      </c>
      <c r="AA31">
        <f>IF(S31&lt;=0.005,99,1+SUMPRODUCT(($L31:$S31&gt;0.005)*(($L31:$S31&lt;S31)+($L31:$S31=S31)*($L2:$S2&gt;S$2)+($L31:$S31=S31)*($L2:$S2=S$2)*($L1:$S1&lt;S$1))))</f>
        <v/>
      </c>
      <c r="AB31">
        <f>IF(L31-MIN(L31,MAX(0,$B31-SUMPRODUCT(($T31:$AA31&lt;T31)*$L31:$S31)))&lt;=0.005,0,L31-MIN(L31,MAX(0,$B31-SUMPRODUCT(($T31:$AA31&lt;T31)*$L31:$S31))))</f>
        <v/>
      </c>
      <c r="AC31">
        <f>IF(M31-MIN(M31,MAX(0,$B31-SUMPRODUCT(($T31:$AA31&lt;U31)*$L31:$S31)))&lt;=0.005,0,M31-MIN(M31,MAX(0,$B31-SUMPRODUCT(($T31:$AA31&lt;U31)*$L31:$S31))))</f>
        <v/>
      </c>
      <c r="AD31">
        <f>IF(N31-MIN(N31,MAX(0,$B31-SUMPRODUCT(($T31:$AA31&lt;V31)*$L31:$S31)))&lt;=0.005,0,N31-MIN(N31,MAX(0,$B31-SUMPRODUCT(($T31:$AA31&lt;V31)*$L31:$S31))))</f>
        <v/>
      </c>
      <c r="AE31">
        <f>IF(O31-MIN(O31,MAX(0,$B31-SUMPRODUCT(($T31:$AA31&lt;W31)*$L31:$S31)))&lt;=0.005,0,O31-MIN(O31,MAX(0,$B31-SUMPRODUCT(($T31:$AA31&lt;W31)*$L31:$S31))))</f>
        <v/>
      </c>
      <c r="AF31">
        <f>IF(P31-MIN(P31,MAX(0,$B31-SUMPRODUCT(($T31:$AA31&lt;X31)*$L31:$S31)))&lt;=0.005,0,P31-MIN(P31,MAX(0,$B31-SUMPRODUCT(($T31:$AA31&lt;X31)*$L31:$S31))))</f>
        <v/>
      </c>
      <c r="AG31">
        <f>IF(Q31-MIN(Q31,MAX(0,$B31-SUMPRODUCT(($T31:$AA31&lt;Y31)*$L31:$S31)))&lt;=0.005,0,Q31-MIN(Q31,MAX(0,$B31-SUMPRODUCT(($T31:$AA31&lt;Y31)*$L31:$S31))))</f>
        <v/>
      </c>
      <c r="AH31">
        <f>IF(R31-MIN(R31,MAX(0,$B31-SUMPRODUCT(($T31:$AA31&lt;Z31)*$L31:$S31)))&lt;=0.005,0,R31-MIN(R31,MAX(0,$B31-SUMPRODUCT(($T31:$AA31&lt;Z31)*$L31:$S31))))</f>
        <v/>
      </c>
      <c r="AI31">
        <f>IF(S31-MIN(S31,MAX(0,$B31-SUMPRODUCT(($T31:$AA31&lt;AA31)*$L31:$S31)))&lt;=0.005,0,S31-MIN(S31,MAX(0,$B31-SUMPRODUCT(($T31:$AA31&lt;AA31)*$L31:$S31))))</f>
        <v/>
      </c>
    </row>
    <row r="32">
      <c r="A32" t="n">
        <v>29</v>
      </c>
      <c r="B32">
        <f>Debts!$B$4-(SUM($D32:$K32)-SUM($L32:$S32))</f>
        <v/>
      </c>
      <c r="C32">
        <f>SUM($AB32:$AI32)</f>
        <v/>
      </c>
      <c r="D32">
        <f>IF(N(AB31)&gt;0,N(AB31)*(1+N(Debts!$C$7)/1200),0)</f>
        <v/>
      </c>
      <c r="E32">
        <f>IF(N(AC31)&gt;0,N(AC31)*(1+N(Debts!$C$8)/1200),0)</f>
        <v/>
      </c>
      <c r="F32">
        <f>IF(N(AD31)&gt;0,N(AD31)*(1+N(Debts!$C$9)/1200),0)</f>
        <v/>
      </c>
      <c r="G32">
        <f>IF(N(AE31)&gt;0,N(AE31)*(1+N(Debts!$C$10)/1200),0)</f>
        <v/>
      </c>
      <c r="H32">
        <f>IF(N(AF31)&gt;0,N(AF31)*(1+N(Debts!$C$11)/1200),0)</f>
        <v/>
      </c>
      <c r="I32">
        <f>IF(N(AG31)&gt;0,N(AG31)*(1+N(Debts!$C$12)/1200),0)</f>
        <v/>
      </c>
      <c r="J32">
        <f>IF(N(AH31)&gt;0,N(AH31)*(1+N(Debts!$C$13)/1200),0)</f>
        <v/>
      </c>
      <c r="K32">
        <f>IF(N(AI31)&gt;0,N(AI31)*(1+N(Debts!$C$14)/1200),0)</f>
        <v/>
      </c>
      <c r="L32">
        <f>D32-MIN(N(Debts!$D$7),D32)</f>
        <v/>
      </c>
      <c r="M32">
        <f>E32-MIN(N(Debts!$D$8),E32)</f>
        <v/>
      </c>
      <c r="N32">
        <f>F32-MIN(N(Debts!$D$9),F32)</f>
        <v/>
      </c>
      <c r="O32">
        <f>G32-MIN(N(Debts!$D$10),G32)</f>
        <v/>
      </c>
      <c r="P32">
        <f>H32-MIN(N(Debts!$D$11),H32)</f>
        <v/>
      </c>
      <c r="Q32">
        <f>I32-MIN(N(Debts!$D$12),I32)</f>
        <v/>
      </c>
      <c r="R32">
        <f>J32-MIN(N(Debts!$D$13),J32)</f>
        <v/>
      </c>
      <c r="S32">
        <f>K32-MIN(N(Debts!$D$14),K32)</f>
        <v/>
      </c>
      <c r="T32">
        <f>IF(L32&lt;=0.005,99,1+SUMPRODUCT(($L32:$S32&gt;0.005)*(($L32:$S32&lt;L32)+($L32:$S32=L32)*($L2:$S2&gt;L$2)+($L32:$S32=L32)*($L2:$S2=L$2)*($L1:$S1&lt;L$1))))</f>
        <v/>
      </c>
      <c r="U32">
        <f>IF(M32&lt;=0.005,99,1+SUMPRODUCT(($L32:$S32&gt;0.005)*(($L32:$S32&lt;M32)+($L32:$S32=M32)*($L2:$S2&gt;M$2)+($L32:$S32=M32)*($L2:$S2=M$2)*($L1:$S1&lt;M$1))))</f>
        <v/>
      </c>
      <c r="V32">
        <f>IF(N32&lt;=0.005,99,1+SUMPRODUCT(($L32:$S32&gt;0.005)*(($L32:$S32&lt;N32)+($L32:$S32=N32)*($L2:$S2&gt;N$2)+($L32:$S32=N32)*($L2:$S2=N$2)*($L1:$S1&lt;N$1))))</f>
        <v/>
      </c>
      <c r="W32">
        <f>IF(O32&lt;=0.005,99,1+SUMPRODUCT(($L32:$S32&gt;0.005)*(($L32:$S32&lt;O32)+($L32:$S32=O32)*($L2:$S2&gt;O$2)+($L32:$S32=O32)*($L2:$S2=O$2)*($L1:$S1&lt;O$1))))</f>
        <v/>
      </c>
      <c r="X32">
        <f>IF(P32&lt;=0.005,99,1+SUMPRODUCT(($L32:$S32&gt;0.005)*(($L32:$S32&lt;P32)+($L32:$S32=P32)*($L2:$S2&gt;P$2)+($L32:$S32=P32)*($L2:$S2=P$2)*($L1:$S1&lt;P$1))))</f>
        <v/>
      </c>
      <c r="Y32">
        <f>IF(Q32&lt;=0.005,99,1+SUMPRODUCT(($L32:$S32&gt;0.005)*(($L32:$S32&lt;Q32)+($L32:$S32=Q32)*($L2:$S2&gt;Q$2)+($L32:$S32=Q32)*($L2:$S2=Q$2)*($L1:$S1&lt;Q$1))))</f>
        <v/>
      </c>
      <c r="Z32">
        <f>IF(R32&lt;=0.005,99,1+SUMPRODUCT(($L32:$S32&gt;0.005)*(($L32:$S32&lt;R32)+($L32:$S32=R32)*($L2:$S2&gt;R$2)+($L32:$S32=R32)*($L2:$S2=R$2)*($L1:$S1&lt;R$1))))</f>
        <v/>
      </c>
      <c r="AA32">
        <f>IF(S32&lt;=0.005,99,1+SUMPRODUCT(($L32:$S32&gt;0.005)*(($L32:$S32&lt;S32)+($L32:$S32=S32)*($L2:$S2&gt;S$2)+($L32:$S32=S32)*($L2:$S2=S$2)*($L1:$S1&lt;S$1))))</f>
        <v/>
      </c>
      <c r="AB32">
        <f>IF(L32-MIN(L32,MAX(0,$B32-SUMPRODUCT(($T32:$AA32&lt;T32)*$L32:$S32)))&lt;=0.005,0,L32-MIN(L32,MAX(0,$B32-SUMPRODUCT(($T32:$AA32&lt;T32)*$L32:$S32))))</f>
        <v/>
      </c>
      <c r="AC32">
        <f>IF(M32-MIN(M32,MAX(0,$B32-SUMPRODUCT(($T32:$AA32&lt;U32)*$L32:$S32)))&lt;=0.005,0,M32-MIN(M32,MAX(0,$B32-SUMPRODUCT(($T32:$AA32&lt;U32)*$L32:$S32))))</f>
        <v/>
      </c>
      <c r="AD32">
        <f>IF(N32-MIN(N32,MAX(0,$B32-SUMPRODUCT(($T32:$AA32&lt;V32)*$L32:$S32)))&lt;=0.005,0,N32-MIN(N32,MAX(0,$B32-SUMPRODUCT(($T32:$AA32&lt;V32)*$L32:$S32))))</f>
        <v/>
      </c>
      <c r="AE32">
        <f>IF(O32-MIN(O32,MAX(0,$B32-SUMPRODUCT(($T32:$AA32&lt;W32)*$L32:$S32)))&lt;=0.005,0,O32-MIN(O32,MAX(0,$B32-SUMPRODUCT(($T32:$AA32&lt;W32)*$L32:$S32))))</f>
        <v/>
      </c>
      <c r="AF32">
        <f>IF(P32-MIN(P32,MAX(0,$B32-SUMPRODUCT(($T32:$AA32&lt;X32)*$L32:$S32)))&lt;=0.005,0,P32-MIN(P32,MAX(0,$B32-SUMPRODUCT(($T32:$AA32&lt;X32)*$L32:$S32))))</f>
        <v/>
      </c>
      <c r="AG32">
        <f>IF(Q32-MIN(Q32,MAX(0,$B32-SUMPRODUCT(($T32:$AA32&lt;Y32)*$L32:$S32)))&lt;=0.005,0,Q32-MIN(Q32,MAX(0,$B32-SUMPRODUCT(($T32:$AA32&lt;Y32)*$L32:$S32))))</f>
        <v/>
      </c>
      <c r="AH32">
        <f>IF(R32-MIN(R32,MAX(0,$B32-SUMPRODUCT(($T32:$AA32&lt;Z32)*$L32:$S32)))&lt;=0.005,0,R32-MIN(R32,MAX(0,$B32-SUMPRODUCT(($T32:$AA32&lt;Z32)*$L32:$S32))))</f>
        <v/>
      </c>
      <c r="AI32">
        <f>IF(S32-MIN(S32,MAX(0,$B32-SUMPRODUCT(($T32:$AA32&lt;AA32)*$L32:$S32)))&lt;=0.005,0,S32-MIN(S32,MAX(0,$B32-SUMPRODUCT(($T32:$AA32&lt;AA32)*$L32:$S32))))</f>
        <v/>
      </c>
    </row>
    <row r="33">
      <c r="A33" t="n">
        <v>30</v>
      </c>
      <c r="B33">
        <f>Debts!$B$4-(SUM($D33:$K33)-SUM($L33:$S33))</f>
        <v/>
      </c>
      <c r="C33">
        <f>SUM($AB33:$AI33)</f>
        <v/>
      </c>
      <c r="D33">
        <f>IF(N(AB32)&gt;0,N(AB32)*(1+N(Debts!$C$7)/1200),0)</f>
        <v/>
      </c>
      <c r="E33">
        <f>IF(N(AC32)&gt;0,N(AC32)*(1+N(Debts!$C$8)/1200),0)</f>
        <v/>
      </c>
      <c r="F33">
        <f>IF(N(AD32)&gt;0,N(AD32)*(1+N(Debts!$C$9)/1200),0)</f>
        <v/>
      </c>
      <c r="G33">
        <f>IF(N(AE32)&gt;0,N(AE32)*(1+N(Debts!$C$10)/1200),0)</f>
        <v/>
      </c>
      <c r="H33">
        <f>IF(N(AF32)&gt;0,N(AF32)*(1+N(Debts!$C$11)/1200),0)</f>
        <v/>
      </c>
      <c r="I33">
        <f>IF(N(AG32)&gt;0,N(AG32)*(1+N(Debts!$C$12)/1200),0)</f>
        <v/>
      </c>
      <c r="J33">
        <f>IF(N(AH32)&gt;0,N(AH32)*(1+N(Debts!$C$13)/1200),0)</f>
        <v/>
      </c>
      <c r="K33">
        <f>IF(N(AI32)&gt;0,N(AI32)*(1+N(Debts!$C$14)/1200),0)</f>
        <v/>
      </c>
      <c r="L33">
        <f>D33-MIN(N(Debts!$D$7),D33)</f>
        <v/>
      </c>
      <c r="M33">
        <f>E33-MIN(N(Debts!$D$8),E33)</f>
        <v/>
      </c>
      <c r="N33">
        <f>F33-MIN(N(Debts!$D$9),F33)</f>
        <v/>
      </c>
      <c r="O33">
        <f>G33-MIN(N(Debts!$D$10),G33)</f>
        <v/>
      </c>
      <c r="P33">
        <f>H33-MIN(N(Debts!$D$11),H33)</f>
        <v/>
      </c>
      <c r="Q33">
        <f>I33-MIN(N(Debts!$D$12),I33)</f>
        <v/>
      </c>
      <c r="R33">
        <f>J33-MIN(N(Debts!$D$13),J33)</f>
        <v/>
      </c>
      <c r="S33">
        <f>K33-MIN(N(Debts!$D$14),K33)</f>
        <v/>
      </c>
      <c r="T33">
        <f>IF(L33&lt;=0.005,99,1+SUMPRODUCT(($L33:$S33&gt;0.005)*(($L33:$S33&lt;L33)+($L33:$S33=L33)*($L2:$S2&gt;L$2)+($L33:$S33=L33)*($L2:$S2=L$2)*($L1:$S1&lt;L$1))))</f>
        <v/>
      </c>
      <c r="U33">
        <f>IF(M33&lt;=0.005,99,1+SUMPRODUCT(($L33:$S33&gt;0.005)*(($L33:$S33&lt;M33)+($L33:$S33=M33)*($L2:$S2&gt;M$2)+($L33:$S33=M33)*($L2:$S2=M$2)*($L1:$S1&lt;M$1))))</f>
        <v/>
      </c>
      <c r="V33">
        <f>IF(N33&lt;=0.005,99,1+SUMPRODUCT(($L33:$S33&gt;0.005)*(($L33:$S33&lt;N33)+($L33:$S33=N33)*($L2:$S2&gt;N$2)+($L33:$S33=N33)*($L2:$S2=N$2)*($L1:$S1&lt;N$1))))</f>
        <v/>
      </c>
      <c r="W33">
        <f>IF(O33&lt;=0.005,99,1+SUMPRODUCT(($L33:$S33&gt;0.005)*(($L33:$S33&lt;O33)+($L33:$S33=O33)*($L2:$S2&gt;O$2)+($L33:$S33=O33)*($L2:$S2=O$2)*($L1:$S1&lt;O$1))))</f>
        <v/>
      </c>
      <c r="X33">
        <f>IF(P33&lt;=0.005,99,1+SUMPRODUCT(($L33:$S33&gt;0.005)*(($L33:$S33&lt;P33)+($L33:$S33=P33)*($L2:$S2&gt;P$2)+($L33:$S33=P33)*($L2:$S2=P$2)*($L1:$S1&lt;P$1))))</f>
        <v/>
      </c>
      <c r="Y33">
        <f>IF(Q33&lt;=0.005,99,1+SUMPRODUCT(($L33:$S33&gt;0.005)*(($L33:$S33&lt;Q33)+($L33:$S33=Q33)*($L2:$S2&gt;Q$2)+($L33:$S33=Q33)*($L2:$S2=Q$2)*($L1:$S1&lt;Q$1))))</f>
        <v/>
      </c>
      <c r="Z33">
        <f>IF(R33&lt;=0.005,99,1+SUMPRODUCT(($L33:$S33&gt;0.005)*(($L33:$S33&lt;R33)+($L33:$S33=R33)*($L2:$S2&gt;R$2)+($L33:$S33=R33)*($L2:$S2=R$2)*($L1:$S1&lt;R$1))))</f>
        <v/>
      </c>
      <c r="AA33">
        <f>IF(S33&lt;=0.005,99,1+SUMPRODUCT(($L33:$S33&gt;0.005)*(($L33:$S33&lt;S33)+($L33:$S33=S33)*($L2:$S2&gt;S$2)+($L33:$S33=S33)*($L2:$S2=S$2)*($L1:$S1&lt;S$1))))</f>
        <v/>
      </c>
      <c r="AB33">
        <f>IF(L33-MIN(L33,MAX(0,$B33-SUMPRODUCT(($T33:$AA33&lt;T33)*$L33:$S33)))&lt;=0.005,0,L33-MIN(L33,MAX(0,$B33-SUMPRODUCT(($T33:$AA33&lt;T33)*$L33:$S33))))</f>
        <v/>
      </c>
      <c r="AC33">
        <f>IF(M33-MIN(M33,MAX(0,$B33-SUMPRODUCT(($T33:$AA33&lt;U33)*$L33:$S33)))&lt;=0.005,0,M33-MIN(M33,MAX(0,$B33-SUMPRODUCT(($T33:$AA33&lt;U33)*$L33:$S33))))</f>
        <v/>
      </c>
      <c r="AD33">
        <f>IF(N33-MIN(N33,MAX(0,$B33-SUMPRODUCT(($T33:$AA33&lt;V33)*$L33:$S33)))&lt;=0.005,0,N33-MIN(N33,MAX(0,$B33-SUMPRODUCT(($T33:$AA33&lt;V33)*$L33:$S33))))</f>
        <v/>
      </c>
      <c r="AE33">
        <f>IF(O33-MIN(O33,MAX(0,$B33-SUMPRODUCT(($T33:$AA33&lt;W33)*$L33:$S33)))&lt;=0.005,0,O33-MIN(O33,MAX(0,$B33-SUMPRODUCT(($T33:$AA33&lt;W33)*$L33:$S33))))</f>
        <v/>
      </c>
      <c r="AF33">
        <f>IF(P33-MIN(P33,MAX(0,$B33-SUMPRODUCT(($T33:$AA33&lt;X33)*$L33:$S33)))&lt;=0.005,0,P33-MIN(P33,MAX(0,$B33-SUMPRODUCT(($T33:$AA33&lt;X33)*$L33:$S33))))</f>
        <v/>
      </c>
      <c r="AG33">
        <f>IF(Q33-MIN(Q33,MAX(0,$B33-SUMPRODUCT(($T33:$AA33&lt;Y33)*$L33:$S33)))&lt;=0.005,0,Q33-MIN(Q33,MAX(0,$B33-SUMPRODUCT(($T33:$AA33&lt;Y33)*$L33:$S33))))</f>
        <v/>
      </c>
      <c r="AH33">
        <f>IF(R33-MIN(R33,MAX(0,$B33-SUMPRODUCT(($T33:$AA33&lt;Z33)*$L33:$S33)))&lt;=0.005,0,R33-MIN(R33,MAX(0,$B33-SUMPRODUCT(($T33:$AA33&lt;Z33)*$L33:$S33))))</f>
        <v/>
      </c>
      <c r="AI33">
        <f>IF(S33-MIN(S33,MAX(0,$B33-SUMPRODUCT(($T33:$AA33&lt;AA33)*$L33:$S33)))&lt;=0.005,0,S33-MIN(S33,MAX(0,$B33-SUMPRODUCT(($T33:$AA33&lt;AA33)*$L33:$S33))))</f>
        <v/>
      </c>
    </row>
    <row r="34">
      <c r="A34" t="n">
        <v>31</v>
      </c>
      <c r="B34">
        <f>Debts!$B$4-(SUM($D34:$K34)-SUM($L34:$S34))</f>
        <v/>
      </c>
      <c r="C34">
        <f>SUM($AB34:$AI34)</f>
        <v/>
      </c>
      <c r="D34">
        <f>IF(N(AB33)&gt;0,N(AB33)*(1+N(Debts!$C$7)/1200),0)</f>
        <v/>
      </c>
      <c r="E34">
        <f>IF(N(AC33)&gt;0,N(AC33)*(1+N(Debts!$C$8)/1200),0)</f>
        <v/>
      </c>
      <c r="F34">
        <f>IF(N(AD33)&gt;0,N(AD33)*(1+N(Debts!$C$9)/1200),0)</f>
        <v/>
      </c>
      <c r="G34">
        <f>IF(N(AE33)&gt;0,N(AE33)*(1+N(Debts!$C$10)/1200),0)</f>
        <v/>
      </c>
      <c r="H34">
        <f>IF(N(AF33)&gt;0,N(AF33)*(1+N(Debts!$C$11)/1200),0)</f>
        <v/>
      </c>
      <c r="I34">
        <f>IF(N(AG33)&gt;0,N(AG33)*(1+N(Debts!$C$12)/1200),0)</f>
        <v/>
      </c>
      <c r="J34">
        <f>IF(N(AH33)&gt;0,N(AH33)*(1+N(Debts!$C$13)/1200),0)</f>
        <v/>
      </c>
      <c r="K34">
        <f>IF(N(AI33)&gt;0,N(AI33)*(1+N(Debts!$C$14)/1200),0)</f>
        <v/>
      </c>
      <c r="L34">
        <f>D34-MIN(N(Debts!$D$7),D34)</f>
        <v/>
      </c>
      <c r="M34">
        <f>E34-MIN(N(Debts!$D$8),E34)</f>
        <v/>
      </c>
      <c r="N34">
        <f>F34-MIN(N(Debts!$D$9),F34)</f>
        <v/>
      </c>
      <c r="O34">
        <f>G34-MIN(N(Debts!$D$10),G34)</f>
        <v/>
      </c>
      <c r="P34">
        <f>H34-MIN(N(Debts!$D$11),H34)</f>
        <v/>
      </c>
      <c r="Q34">
        <f>I34-MIN(N(Debts!$D$12),I34)</f>
        <v/>
      </c>
      <c r="R34">
        <f>J34-MIN(N(Debts!$D$13),J34)</f>
        <v/>
      </c>
      <c r="S34">
        <f>K34-MIN(N(Debts!$D$14),K34)</f>
        <v/>
      </c>
      <c r="T34">
        <f>IF(L34&lt;=0.005,99,1+SUMPRODUCT(($L34:$S34&gt;0.005)*(($L34:$S34&lt;L34)+($L34:$S34=L34)*($L2:$S2&gt;L$2)+($L34:$S34=L34)*($L2:$S2=L$2)*($L1:$S1&lt;L$1))))</f>
        <v/>
      </c>
      <c r="U34">
        <f>IF(M34&lt;=0.005,99,1+SUMPRODUCT(($L34:$S34&gt;0.005)*(($L34:$S34&lt;M34)+($L34:$S34=M34)*($L2:$S2&gt;M$2)+($L34:$S34=M34)*($L2:$S2=M$2)*($L1:$S1&lt;M$1))))</f>
        <v/>
      </c>
      <c r="V34">
        <f>IF(N34&lt;=0.005,99,1+SUMPRODUCT(($L34:$S34&gt;0.005)*(($L34:$S34&lt;N34)+($L34:$S34=N34)*($L2:$S2&gt;N$2)+($L34:$S34=N34)*($L2:$S2=N$2)*($L1:$S1&lt;N$1))))</f>
        <v/>
      </c>
      <c r="W34">
        <f>IF(O34&lt;=0.005,99,1+SUMPRODUCT(($L34:$S34&gt;0.005)*(($L34:$S34&lt;O34)+($L34:$S34=O34)*($L2:$S2&gt;O$2)+($L34:$S34=O34)*($L2:$S2=O$2)*($L1:$S1&lt;O$1))))</f>
        <v/>
      </c>
      <c r="X34">
        <f>IF(P34&lt;=0.005,99,1+SUMPRODUCT(($L34:$S34&gt;0.005)*(($L34:$S34&lt;P34)+($L34:$S34=P34)*($L2:$S2&gt;P$2)+($L34:$S34=P34)*($L2:$S2=P$2)*($L1:$S1&lt;P$1))))</f>
        <v/>
      </c>
      <c r="Y34">
        <f>IF(Q34&lt;=0.005,99,1+SUMPRODUCT(($L34:$S34&gt;0.005)*(($L34:$S34&lt;Q34)+($L34:$S34=Q34)*($L2:$S2&gt;Q$2)+($L34:$S34=Q34)*($L2:$S2=Q$2)*($L1:$S1&lt;Q$1))))</f>
        <v/>
      </c>
      <c r="Z34">
        <f>IF(R34&lt;=0.005,99,1+SUMPRODUCT(($L34:$S34&gt;0.005)*(($L34:$S34&lt;R34)+($L34:$S34=R34)*($L2:$S2&gt;R$2)+($L34:$S34=R34)*($L2:$S2=R$2)*($L1:$S1&lt;R$1))))</f>
        <v/>
      </c>
      <c r="AA34">
        <f>IF(S34&lt;=0.005,99,1+SUMPRODUCT(($L34:$S34&gt;0.005)*(($L34:$S34&lt;S34)+($L34:$S34=S34)*($L2:$S2&gt;S$2)+($L34:$S34=S34)*($L2:$S2=S$2)*($L1:$S1&lt;S$1))))</f>
        <v/>
      </c>
      <c r="AB34">
        <f>IF(L34-MIN(L34,MAX(0,$B34-SUMPRODUCT(($T34:$AA34&lt;T34)*$L34:$S34)))&lt;=0.005,0,L34-MIN(L34,MAX(0,$B34-SUMPRODUCT(($T34:$AA34&lt;T34)*$L34:$S34))))</f>
        <v/>
      </c>
      <c r="AC34">
        <f>IF(M34-MIN(M34,MAX(0,$B34-SUMPRODUCT(($T34:$AA34&lt;U34)*$L34:$S34)))&lt;=0.005,0,M34-MIN(M34,MAX(0,$B34-SUMPRODUCT(($T34:$AA34&lt;U34)*$L34:$S34))))</f>
        <v/>
      </c>
      <c r="AD34">
        <f>IF(N34-MIN(N34,MAX(0,$B34-SUMPRODUCT(($T34:$AA34&lt;V34)*$L34:$S34)))&lt;=0.005,0,N34-MIN(N34,MAX(0,$B34-SUMPRODUCT(($T34:$AA34&lt;V34)*$L34:$S34))))</f>
        <v/>
      </c>
      <c r="AE34">
        <f>IF(O34-MIN(O34,MAX(0,$B34-SUMPRODUCT(($T34:$AA34&lt;W34)*$L34:$S34)))&lt;=0.005,0,O34-MIN(O34,MAX(0,$B34-SUMPRODUCT(($T34:$AA34&lt;W34)*$L34:$S34))))</f>
        <v/>
      </c>
      <c r="AF34">
        <f>IF(P34-MIN(P34,MAX(0,$B34-SUMPRODUCT(($T34:$AA34&lt;X34)*$L34:$S34)))&lt;=0.005,0,P34-MIN(P34,MAX(0,$B34-SUMPRODUCT(($T34:$AA34&lt;X34)*$L34:$S34))))</f>
        <v/>
      </c>
      <c r="AG34">
        <f>IF(Q34-MIN(Q34,MAX(0,$B34-SUMPRODUCT(($T34:$AA34&lt;Y34)*$L34:$S34)))&lt;=0.005,0,Q34-MIN(Q34,MAX(0,$B34-SUMPRODUCT(($T34:$AA34&lt;Y34)*$L34:$S34))))</f>
        <v/>
      </c>
      <c r="AH34">
        <f>IF(R34-MIN(R34,MAX(0,$B34-SUMPRODUCT(($T34:$AA34&lt;Z34)*$L34:$S34)))&lt;=0.005,0,R34-MIN(R34,MAX(0,$B34-SUMPRODUCT(($T34:$AA34&lt;Z34)*$L34:$S34))))</f>
        <v/>
      </c>
      <c r="AI34">
        <f>IF(S34-MIN(S34,MAX(0,$B34-SUMPRODUCT(($T34:$AA34&lt;AA34)*$L34:$S34)))&lt;=0.005,0,S34-MIN(S34,MAX(0,$B34-SUMPRODUCT(($T34:$AA34&lt;AA34)*$L34:$S34))))</f>
        <v/>
      </c>
    </row>
    <row r="35">
      <c r="A35" t="n">
        <v>32</v>
      </c>
      <c r="B35">
        <f>Debts!$B$4-(SUM($D35:$K35)-SUM($L35:$S35))</f>
        <v/>
      </c>
      <c r="C35">
        <f>SUM($AB35:$AI35)</f>
        <v/>
      </c>
      <c r="D35">
        <f>IF(N(AB34)&gt;0,N(AB34)*(1+N(Debts!$C$7)/1200),0)</f>
        <v/>
      </c>
      <c r="E35">
        <f>IF(N(AC34)&gt;0,N(AC34)*(1+N(Debts!$C$8)/1200),0)</f>
        <v/>
      </c>
      <c r="F35">
        <f>IF(N(AD34)&gt;0,N(AD34)*(1+N(Debts!$C$9)/1200),0)</f>
        <v/>
      </c>
      <c r="G35">
        <f>IF(N(AE34)&gt;0,N(AE34)*(1+N(Debts!$C$10)/1200),0)</f>
        <v/>
      </c>
      <c r="H35">
        <f>IF(N(AF34)&gt;0,N(AF34)*(1+N(Debts!$C$11)/1200),0)</f>
        <v/>
      </c>
      <c r="I35">
        <f>IF(N(AG34)&gt;0,N(AG34)*(1+N(Debts!$C$12)/1200),0)</f>
        <v/>
      </c>
      <c r="J35">
        <f>IF(N(AH34)&gt;0,N(AH34)*(1+N(Debts!$C$13)/1200),0)</f>
        <v/>
      </c>
      <c r="K35">
        <f>IF(N(AI34)&gt;0,N(AI34)*(1+N(Debts!$C$14)/1200),0)</f>
        <v/>
      </c>
      <c r="L35">
        <f>D35-MIN(N(Debts!$D$7),D35)</f>
        <v/>
      </c>
      <c r="M35">
        <f>E35-MIN(N(Debts!$D$8),E35)</f>
        <v/>
      </c>
      <c r="N35">
        <f>F35-MIN(N(Debts!$D$9),F35)</f>
        <v/>
      </c>
      <c r="O35">
        <f>G35-MIN(N(Debts!$D$10),G35)</f>
        <v/>
      </c>
      <c r="P35">
        <f>H35-MIN(N(Debts!$D$11),H35)</f>
        <v/>
      </c>
      <c r="Q35">
        <f>I35-MIN(N(Debts!$D$12),I35)</f>
        <v/>
      </c>
      <c r="R35">
        <f>J35-MIN(N(Debts!$D$13),J35)</f>
        <v/>
      </c>
      <c r="S35">
        <f>K35-MIN(N(Debts!$D$14),K35)</f>
        <v/>
      </c>
      <c r="T35">
        <f>IF(L35&lt;=0.005,99,1+SUMPRODUCT(($L35:$S35&gt;0.005)*(($L35:$S35&lt;L35)+($L35:$S35=L35)*($L2:$S2&gt;L$2)+($L35:$S35=L35)*($L2:$S2=L$2)*($L1:$S1&lt;L$1))))</f>
        <v/>
      </c>
      <c r="U35">
        <f>IF(M35&lt;=0.005,99,1+SUMPRODUCT(($L35:$S35&gt;0.005)*(($L35:$S35&lt;M35)+($L35:$S35=M35)*($L2:$S2&gt;M$2)+($L35:$S35=M35)*($L2:$S2=M$2)*($L1:$S1&lt;M$1))))</f>
        <v/>
      </c>
      <c r="V35">
        <f>IF(N35&lt;=0.005,99,1+SUMPRODUCT(($L35:$S35&gt;0.005)*(($L35:$S35&lt;N35)+($L35:$S35=N35)*($L2:$S2&gt;N$2)+($L35:$S35=N35)*($L2:$S2=N$2)*($L1:$S1&lt;N$1))))</f>
        <v/>
      </c>
      <c r="W35">
        <f>IF(O35&lt;=0.005,99,1+SUMPRODUCT(($L35:$S35&gt;0.005)*(($L35:$S35&lt;O35)+($L35:$S35=O35)*($L2:$S2&gt;O$2)+($L35:$S35=O35)*($L2:$S2=O$2)*($L1:$S1&lt;O$1))))</f>
        <v/>
      </c>
      <c r="X35">
        <f>IF(P35&lt;=0.005,99,1+SUMPRODUCT(($L35:$S35&gt;0.005)*(($L35:$S35&lt;P35)+($L35:$S35=P35)*($L2:$S2&gt;P$2)+($L35:$S35=P35)*($L2:$S2=P$2)*($L1:$S1&lt;P$1))))</f>
        <v/>
      </c>
      <c r="Y35">
        <f>IF(Q35&lt;=0.005,99,1+SUMPRODUCT(($L35:$S35&gt;0.005)*(($L35:$S35&lt;Q35)+($L35:$S35=Q35)*($L2:$S2&gt;Q$2)+($L35:$S35=Q35)*($L2:$S2=Q$2)*($L1:$S1&lt;Q$1))))</f>
        <v/>
      </c>
      <c r="Z35">
        <f>IF(R35&lt;=0.005,99,1+SUMPRODUCT(($L35:$S35&gt;0.005)*(($L35:$S35&lt;R35)+($L35:$S35=R35)*($L2:$S2&gt;R$2)+($L35:$S35=R35)*($L2:$S2=R$2)*($L1:$S1&lt;R$1))))</f>
        <v/>
      </c>
      <c r="AA35">
        <f>IF(S35&lt;=0.005,99,1+SUMPRODUCT(($L35:$S35&gt;0.005)*(($L35:$S35&lt;S35)+($L35:$S35=S35)*($L2:$S2&gt;S$2)+($L35:$S35=S35)*($L2:$S2=S$2)*($L1:$S1&lt;S$1))))</f>
        <v/>
      </c>
      <c r="AB35">
        <f>IF(L35-MIN(L35,MAX(0,$B35-SUMPRODUCT(($T35:$AA35&lt;T35)*$L35:$S35)))&lt;=0.005,0,L35-MIN(L35,MAX(0,$B35-SUMPRODUCT(($T35:$AA35&lt;T35)*$L35:$S35))))</f>
        <v/>
      </c>
      <c r="AC35">
        <f>IF(M35-MIN(M35,MAX(0,$B35-SUMPRODUCT(($T35:$AA35&lt;U35)*$L35:$S35)))&lt;=0.005,0,M35-MIN(M35,MAX(0,$B35-SUMPRODUCT(($T35:$AA35&lt;U35)*$L35:$S35))))</f>
        <v/>
      </c>
      <c r="AD35">
        <f>IF(N35-MIN(N35,MAX(0,$B35-SUMPRODUCT(($T35:$AA35&lt;V35)*$L35:$S35)))&lt;=0.005,0,N35-MIN(N35,MAX(0,$B35-SUMPRODUCT(($T35:$AA35&lt;V35)*$L35:$S35))))</f>
        <v/>
      </c>
      <c r="AE35">
        <f>IF(O35-MIN(O35,MAX(0,$B35-SUMPRODUCT(($T35:$AA35&lt;W35)*$L35:$S35)))&lt;=0.005,0,O35-MIN(O35,MAX(0,$B35-SUMPRODUCT(($T35:$AA35&lt;W35)*$L35:$S35))))</f>
        <v/>
      </c>
      <c r="AF35">
        <f>IF(P35-MIN(P35,MAX(0,$B35-SUMPRODUCT(($T35:$AA35&lt;X35)*$L35:$S35)))&lt;=0.005,0,P35-MIN(P35,MAX(0,$B35-SUMPRODUCT(($T35:$AA35&lt;X35)*$L35:$S35))))</f>
        <v/>
      </c>
      <c r="AG35">
        <f>IF(Q35-MIN(Q35,MAX(0,$B35-SUMPRODUCT(($T35:$AA35&lt;Y35)*$L35:$S35)))&lt;=0.005,0,Q35-MIN(Q35,MAX(0,$B35-SUMPRODUCT(($T35:$AA35&lt;Y35)*$L35:$S35))))</f>
        <v/>
      </c>
      <c r="AH35">
        <f>IF(R35-MIN(R35,MAX(0,$B35-SUMPRODUCT(($T35:$AA35&lt;Z35)*$L35:$S35)))&lt;=0.005,0,R35-MIN(R35,MAX(0,$B35-SUMPRODUCT(($T35:$AA35&lt;Z35)*$L35:$S35))))</f>
        <v/>
      </c>
      <c r="AI35">
        <f>IF(S35-MIN(S35,MAX(0,$B35-SUMPRODUCT(($T35:$AA35&lt;AA35)*$L35:$S35)))&lt;=0.005,0,S35-MIN(S35,MAX(0,$B35-SUMPRODUCT(($T35:$AA35&lt;AA35)*$L35:$S35))))</f>
        <v/>
      </c>
    </row>
    <row r="36">
      <c r="A36" t="n">
        <v>33</v>
      </c>
      <c r="B36">
        <f>Debts!$B$4-(SUM($D36:$K36)-SUM($L36:$S36))</f>
        <v/>
      </c>
      <c r="C36">
        <f>SUM($AB36:$AI36)</f>
        <v/>
      </c>
      <c r="D36">
        <f>IF(N(AB35)&gt;0,N(AB35)*(1+N(Debts!$C$7)/1200),0)</f>
        <v/>
      </c>
      <c r="E36">
        <f>IF(N(AC35)&gt;0,N(AC35)*(1+N(Debts!$C$8)/1200),0)</f>
        <v/>
      </c>
      <c r="F36">
        <f>IF(N(AD35)&gt;0,N(AD35)*(1+N(Debts!$C$9)/1200),0)</f>
        <v/>
      </c>
      <c r="G36">
        <f>IF(N(AE35)&gt;0,N(AE35)*(1+N(Debts!$C$10)/1200),0)</f>
        <v/>
      </c>
      <c r="H36">
        <f>IF(N(AF35)&gt;0,N(AF35)*(1+N(Debts!$C$11)/1200),0)</f>
        <v/>
      </c>
      <c r="I36">
        <f>IF(N(AG35)&gt;0,N(AG35)*(1+N(Debts!$C$12)/1200),0)</f>
        <v/>
      </c>
      <c r="J36">
        <f>IF(N(AH35)&gt;0,N(AH35)*(1+N(Debts!$C$13)/1200),0)</f>
        <v/>
      </c>
      <c r="K36">
        <f>IF(N(AI35)&gt;0,N(AI35)*(1+N(Debts!$C$14)/1200),0)</f>
        <v/>
      </c>
      <c r="L36">
        <f>D36-MIN(N(Debts!$D$7),D36)</f>
        <v/>
      </c>
      <c r="M36">
        <f>E36-MIN(N(Debts!$D$8),E36)</f>
        <v/>
      </c>
      <c r="N36">
        <f>F36-MIN(N(Debts!$D$9),F36)</f>
        <v/>
      </c>
      <c r="O36">
        <f>G36-MIN(N(Debts!$D$10),G36)</f>
        <v/>
      </c>
      <c r="P36">
        <f>H36-MIN(N(Debts!$D$11),H36)</f>
        <v/>
      </c>
      <c r="Q36">
        <f>I36-MIN(N(Debts!$D$12),I36)</f>
        <v/>
      </c>
      <c r="R36">
        <f>J36-MIN(N(Debts!$D$13),J36)</f>
        <v/>
      </c>
      <c r="S36">
        <f>K36-MIN(N(Debts!$D$14),K36)</f>
        <v/>
      </c>
      <c r="T36">
        <f>IF(L36&lt;=0.005,99,1+SUMPRODUCT(($L36:$S36&gt;0.005)*(($L36:$S36&lt;L36)+($L36:$S36=L36)*($L2:$S2&gt;L$2)+($L36:$S36=L36)*($L2:$S2=L$2)*($L1:$S1&lt;L$1))))</f>
        <v/>
      </c>
      <c r="U36">
        <f>IF(M36&lt;=0.005,99,1+SUMPRODUCT(($L36:$S36&gt;0.005)*(($L36:$S36&lt;M36)+($L36:$S36=M36)*($L2:$S2&gt;M$2)+($L36:$S36=M36)*($L2:$S2=M$2)*($L1:$S1&lt;M$1))))</f>
        <v/>
      </c>
      <c r="V36">
        <f>IF(N36&lt;=0.005,99,1+SUMPRODUCT(($L36:$S36&gt;0.005)*(($L36:$S36&lt;N36)+($L36:$S36=N36)*($L2:$S2&gt;N$2)+($L36:$S36=N36)*($L2:$S2=N$2)*($L1:$S1&lt;N$1))))</f>
        <v/>
      </c>
      <c r="W36">
        <f>IF(O36&lt;=0.005,99,1+SUMPRODUCT(($L36:$S36&gt;0.005)*(($L36:$S36&lt;O36)+($L36:$S36=O36)*($L2:$S2&gt;O$2)+($L36:$S36=O36)*($L2:$S2=O$2)*($L1:$S1&lt;O$1))))</f>
        <v/>
      </c>
      <c r="X36">
        <f>IF(P36&lt;=0.005,99,1+SUMPRODUCT(($L36:$S36&gt;0.005)*(($L36:$S36&lt;P36)+($L36:$S36=P36)*($L2:$S2&gt;P$2)+($L36:$S36=P36)*($L2:$S2=P$2)*($L1:$S1&lt;P$1))))</f>
        <v/>
      </c>
      <c r="Y36">
        <f>IF(Q36&lt;=0.005,99,1+SUMPRODUCT(($L36:$S36&gt;0.005)*(($L36:$S36&lt;Q36)+($L36:$S36=Q36)*($L2:$S2&gt;Q$2)+($L36:$S36=Q36)*($L2:$S2=Q$2)*($L1:$S1&lt;Q$1))))</f>
        <v/>
      </c>
      <c r="Z36">
        <f>IF(R36&lt;=0.005,99,1+SUMPRODUCT(($L36:$S36&gt;0.005)*(($L36:$S36&lt;R36)+($L36:$S36=R36)*($L2:$S2&gt;R$2)+($L36:$S36=R36)*($L2:$S2=R$2)*($L1:$S1&lt;R$1))))</f>
        <v/>
      </c>
      <c r="AA36">
        <f>IF(S36&lt;=0.005,99,1+SUMPRODUCT(($L36:$S36&gt;0.005)*(($L36:$S36&lt;S36)+($L36:$S36=S36)*($L2:$S2&gt;S$2)+($L36:$S36=S36)*($L2:$S2=S$2)*($L1:$S1&lt;S$1))))</f>
        <v/>
      </c>
      <c r="AB36">
        <f>IF(L36-MIN(L36,MAX(0,$B36-SUMPRODUCT(($T36:$AA36&lt;T36)*$L36:$S36)))&lt;=0.005,0,L36-MIN(L36,MAX(0,$B36-SUMPRODUCT(($T36:$AA36&lt;T36)*$L36:$S36))))</f>
        <v/>
      </c>
      <c r="AC36">
        <f>IF(M36-MIN(M36,MAX(0,$B36-SUMPRODUCT(($T36:$AA36&lt;U36)*$L36:$S36)))&lt;=0.005,0,M36-MIN(M36,MAX(0,$B36-SUMPRODUCT(($T36:$AA36&lt;U36)*$L36:$S36))))</f>
        <v/>
      </c>
      <c r="AD36">
        <f>IF(N36-MIN(N36,MAX(0,$B36-SUMPRODUCT(($T36:$AA36&lt;V36)*$L36:$S36)))&lt;=0.005,0,N36-MIN(N36,MAX(0,$B36-SUMPRODUCT(($T36:$AA36&lt;V36)*$L36:$S36))))</f>
        <v/>
      </c>
      <c r="AE36">
        <f>IF(O36-MIN(O36,MAX(0,$B36-SUMPRODUCT(($T36:$AA36&lt;W36)*$L36:$S36)))&lt;=0.005,0,O36-MIN(O36,MAX(0,$B36-SUMPRODUCT(($T36:$AA36&lt;W36)*$L36:$S36))))</f>
        <v/>
      </c>
      <c r="AF36">
        <f>IF(P36-MIN(P36,MAX(0,$B36-SUMPRODUCT(($T36:$AA36&lt;X36)*$L36:$S36)))&lt;=0.005,0,P36-MIN(P36,MAX(0,$B36-SUMPRODUCT(($T36:$AA36&lt;X36)*$L36:$S36))))</f>
        <v/>
      </c>
      <c r="AG36">
        <f>IF(Q36-MIN(Q36,MAX(0,$B36-SUMPRODUCT(($T36:$AA36&lt;Y36)*$L36:$S36)))&lt;=0.005,0,Q36-MIN(Q36,MAX(0,$B36-SUMPRODUCT(($T36:$AA36&lt;Y36)*$L36:$S36))))</f>
        <v/>
      </c>
      <c r="AH36">
        <f>IF(R36-MIN(R36,MAX(0,$B36-SUMPRODUCT(($T36:$AA36&lt;Z36)*$L36:$S36)))&lt;=0.005,0,R36-MIN(R36,MAX(0,$B36-SUMPRODUCT(($T36:$AA36&lt;Z36)*$L36:$S36))))</f>
        <v/>
      </c>
      <c r="AI36">
        <f>IF(S36-MIN(S36,MAX(0,$B36-SUMPRODUCT(($T36:$AA36&lt;AA36)*$L36:$S36)))&lt;=0.005,0,S36-MIN(S36,MAX(0,$B36-SUMPRODUCT(($T36:$AA36&lt;AA36)*$L36:$S36))))</f>
        <v/>
      </c>
    </row>
    <row r="37">
      <c r="A37" t="n">
        <v>34</v>
      </c>
      <c r="B37">
        <f>Debts!$B$4-(SUM($D37:$K37)-SUM($L37:$S37))</f>
        <v/>
      </c>
      <c r="C37">
        <f>SUM($AB37:$AI37)</f>
        <v/>
      </c>
      <c r="D37">
        <f>IF(N(AB36)&gt;0,N(AB36)*(1+N(Debts!$C$7)/1200),0)</f>
        <v/>
      </c>
      <c r="E37">
        <f>IF(N(AC36)&gt;0,N(AC36)*(1+N(Debts!$C$8)/1200),0)</f>
        <v/>
      </c>
      <c r="F37">
        <f>IF(N(AD36)&gt;0,N(AD36)*(1+N(Debts!$C$9)/1200),0)</f>
        <v/>
      </c>
      <c r="G37">
        <f>IF(N(AE36)&gt;0,N(AE36)*(1+N(Debts!$C$10)/1200),0)</f>
        <v/>
      </c>
      <c r="H37">
        <f>IF(N(AF36)&gt;0,N(AF36)*(1+N(Debts!$C$11)/1200),0)</f>
        <v/>
      </c>
      <c r="I37">
        <f>IF(N(AG36)&gt;0,N(AG36)*(1+N(Debts!$C$12)/1200),0)</f>
        <v/>
      </c>
      <c r="J37">
        <f>IF(N(AH36)&gt;0,N(AH36)*(1+N(Debts!$C$13)/1200),0)</f>
        <v/>
      </c>
      <c r="K37">
        <f>IF(N(AI36)&gt;0,N(AI36)*(1+N(Debts!$C$14)/1200),0)</f>
        <v/>
      </c>
      <c r="L37">
        <f>D37-MIN(N(Debts!$D$7),D37)</f>
        <v/>
      </c>
      <c r="M37">
        <f>E37-MIN(N(Debts!$D$8),E37)</f>
        <v/>
      </c>
      <c r="N37">
        <f>F37-MIN(N(Debts!$D$9),F37)</f>
        <v/>
      </c>
      <c r="O37">
        <f>G37-MIN(N(Debts!$D$10),G37)</f>
        <v/>
      </c>
      <c r="P37">
        <f>H37-MIN(N(Debts!$D$11),H37)</f>
        <v/>
      </c>
      <c r="Q37">
        <f>I37-MIN(N(Debts!$D$12),I37)</f>
        <v/>
      </c>
      <c r="R37">
        <f>J37-MIN(N(Debts!$D$13),J37)</f>
        <v/>
      </c>
      <c r="S37">
        <f>K37-MIN(N(Debts!$D$14),K37)</f>
        <v/>
      </c>
      <c r="T37">
        <f>IF(L37&lt;=0.005,99,1+SUMPRODUCT(($L37:$S37&gt;0.005)*(($L37:$S37&lt;L37)+($L37:$S37=L37)*($L2:$S2&gt;L$2)+($L37:$S37=L37)*($L2:$S2=L$2)*($L1:$S1&lt;L$1))))</f>
        <v/>
      </c>
      <c r="U37">
        <f>IF(M37&lt;=0.005,99,1+SUMPRODUCT(($L37:$S37&gt;0.005)*(($L37:$S37&lt;M37)+($L37:$S37=M37)*($L2:$S2&gt;M$2)+($L37:$S37=M37)*($L2:$S2=M$2)*($L1:$S1&lt;M$1))))</f>
        <v/>
      </c>
      <c r="V37">
        <f>IF(N37&lt;=0.005,99,1+SUMPRODUCT(($L37:$S37&gt;0.005)*(($L37:$S37&lt;N37)+($L37:$S37=N37)*($L2:$S2&gt;N$2)+($L37:$S37=N37)*($L2:$S2=N$2)*($L1:$S1&lt;N$1))))</f>
        <v/>
      </c>
      <c r="W37">
        <f>IF(O37&lt;=0.005,99,1+SUMPRODUCT(($L37:$S37&gt;0.005)*(($L37:$S37&lt;O37)+($L37:$S37=O37)*($L2:$S2&gt;O$2)+($L37:$S37=O37)*($L2:$S2=O$2)*($L1:$S1&lt;O$1))))</f>
        <v/>
      </c>
      <c r="X37">
        <f>IF(P37&lt;=0.005,99,1+SUMPRODUCT(($L37:$S37&gt;0.005)*(($L37:$S37&lt;P37)+($L37:$S37=P37)*($L2:$S2&gt;P$2)+($L37:$S37=P37)*($L2:$S2=P$2)*($L1:$S1&lt;P$1))))</f>
        <v/>
      </c>
      <c r="Y37">
        <f>IF(Q37&lt;=0.005,99,1+SUMPRODUCT(($L37:$S37&gt;0.005)*(($L37:$S37&lt;Q37)+($L37:$S37=Q37)*($L2:$S2&gt;Q$2)+($L37:$S37=Q37)*($L2:$S2=Q$2)*($L1:$S1&lt;Q$1))))</f>
        <v/>
      </c>
      <c r="Z37">
        <f>IF(R37&lt;=0.005,99,1+SUMPRODUCT(($L37:$S37&gt;0.005)*(($L37:$S37&lt;R37)+($L37:$S37=R37)*($L2:$S2&gt;R$2)+($L37:$S37=R37)*($L2:$S2=R$2)*($L1:$S1&lt;R$1))))</f>
        <v/>
      </c>
      <c r="AA37">
        <f>IF(S37&lt;=0.005,99,1+SUMPRODUCT(($L37:$S37&gt;0.005)*(($L37:$S37&lt;S37)+($L37:$S37=S37)*($L2:$S2&gt;S$2)+($L37:$S37=S37)*($L2:$S2=S$2)*($L1:$S1&lt;S$1))))</f>
        <v/>
      </c>
      <c r="AB37">
        <f>IF(L37-MIN(L37,MAX(0,$B37-SUMPRODUCT(($T37:$AA37&lt;T37)*$L37:$S37)))&lt;=0.005,0,L37-MIN(L37,MAX(0,$B37-SUMPRODUCT(($T37:$AA37&lt;T37)*$L37:$S37))))</f>
        <v/>
      </c>
      <c r="AC37">
        <f>IF(M37-MIN(M37,MAX(0,$B37-SUMPRODUCT(($T37:$AA37&lt;U37)*$L37:$S37)))&lt;=0.005,0,M37-MIN(M37,MAX(0,$B37-SUMPRODUCT(($T37:$AA37&lt;U37)*$L37:$S37))))</f>
        <v/>
      </c>
      <c r="AD37">
        <f>IF(N37-MIN(N37,MAX(0,$B37-SUMPRODUCT(($T37:$AA37&lt;V37)*$L37:$S37)))&lt;=0.005,0,N37-MIN(N37,MAX(0,$B37-SUMPRODUCT(($T37:$AA37&lt;V37)*$L37:$S37))))</f>
        <v/>
      </c>
      <c r="AE37">
        <f>IF(O37-MIN(O37,MAX(0,$B37-SUMPRODUCT(($T37:$AA37&lt;W37)*$L37:$S37)))&lt;=0.005,0,O37-MIN(O37,MAX(0,$B37-SUMPRODUCT(($T37:$AA37&lt;W37)*$L37:$S37))))</f>
        <v/>
      </c>
      <c r="AF37">
        <f>IF(P37-MIN(P37,MAX(0,$B37-SUMPRODUCT(($T37:$AA37&lt;X37)*$L37:$S37)))&lt;=0.005,0,P37-MIN(P37,MAX(0,$B37-SUMPRODUCT(($T37:$AA37&lt;X37)*$L37:$S37))))</f>
        <v/>
      </c>
      <c r="AG37">
        <f>IF(Q37-MIN(Q37,MAX(0,$B37-SUMPRODUCT(($T37:$AA37&lt;Y37)*$L37:$S37)))&lt;=0.005,0,Q37-MIN(Q37,MAX(0,$B37-SUMPRODUCT(($T37:$AA37&lt;Y37)*$L37:$S37))))</f>
        <v/>
      </c>
      <c r="AH37">
        <f>IF(R37-MIN(R37,MAX(0,$B37-SUMPRODUCT(($T37:$AA37&lt;Z37)*$L37:$S37)))&lt;=0.005,0,R37-MIN(R37,MAX(0,$B37-SUMPRODUCT(($T37:$AA37&lt;Z37)*$L37:$S37))))</f>
        <v/>
      </c>
      <c r="AI37">
        <f>IF(S37-MIN(S37,MAX(0,$B37-SUMPRODUCT(($T37:$AA37&lt;AA37)*$L37:$S37)))&lt;=0.005,0,S37-MIN(S37,MAX(0,$B37-SUMPRODUCT(($T37:$AA37&lt;AA37)*$L37:$S37))))</f>
        <v/>
      </c>
    </row>
    <row r="38">
      <c r="A38" t="n">
        <v>35</v>
      </c>
      <c r="B38">
        <f>Debts!$B$4-(SUM($D38:$K38)-SUM($L38:$S38))</f>
        <v/>
      </c>
      <c r="C38">
        <f>SUM($AB38:$AI38)</f>
        <v/>
      </c>
      <c r="D38">
        <f>IF(N(AB37)&gt;0,N(AB37)*(1+N(Debts!$C$7)/1200),0)</f>
        <v/>
      </c>
      <c r="E38">
        <f>IF(N(AC37)&gt;0,N(AC37)*(1+N(Debts!$C$8)/1200),0)</f>
        <v/>
      </c>
      <c r="F38">
        <f>IF(N(AD37)&gt;0,N(AD37)*(1+N(Debts!$C$9)/1200),0)</f>
        <v/>
      </c>
      <c r="G38">
        <f>IF(N(AE37)&gt;0,N(AE37)*(1+N(Debts!$C$10)/1200),0)</f>
        <v/>
      </c>
      <c r="H38">
        <f>IF(N(AF37)&gt;0,N(AF37)*(1+N(Debts!$C$11)/1200),0)</f>
        <v/>
      </c>
      <c r="I38">
        <f>IF(N(AG37)&gt;0,N(AG37)*(1+N(Debts!$C$12)/1200),0)</f>
        <v/>
      </c>
      <c r="J38">
        <f>IF(N(AH37)&gt;0,N(AH37)*(1+N(Debts!$C$13)/1200),0)</f>
        <v/>
      </c>
      <c r="K38">
        <f>IF(N(AI37)&gt;0,N(AI37)*(1+N(Debts!$C$14)/1200),0)</f>
        <v/>
      </c>
      <c r="L38">
        <f>D38-MIN(N(Debts!$D$7),D38)</f>
        <v/>
      </c>
      <c r="M38">
        <f>E38-MIN(N(Debts!$D$8),E38)</f>
        <v/>
      </c>
      <c r="N38">
        <f>F38-MIN(N(Debts!$D$9),F38)</f>
        <v/>
      </c>
      <c r="O38">
        <f>G38-MIN(N(Debts!$D$10),G38)</f>
        <v/>
      </c>
      <c r="P38">
        <f>H38-MIN(N(Debts!$D$11),H38)</f>
        <v/>
      </c>
      <c r="Q38">
        <f>I38-MIN(N(Debts!$D$12),I38)</f>
        <v/>
      </c>
      <c r="R38">
        <f>J38-MIN(N(Debts!$D$13),J38)</f>
        <v/>
      </c>
      <c r="S38">
        <f>K38-MIN(N(Debts!$D$14),K38)</f>
        <v/>
      </c>
      <c r="T38">
        <f>IF(L38&lt;=0.005,99,1+SUMPRODUCT(($L38:$S38&gt;0.005)*(($L38:$S38&lt;L38)+($L38:$S38=L38)*($L2:$S2&gt;L$2)+($L38:$S38=L38)*($L2:$S2=L$2)*($L1:$S1&lt;L$1))))</f>
        <v/>
      </c>
      <c r="U38">
        <f>IF(M38&lt;=0.005,99,1+SUMPRODUCT(($L38:$S38&gt;0.005)*(($L38:$S38&lt;M38)+($L38:$S38=M38)*($L2:$S2&gt;M$2)+($L38:$S38=M38)*($L2:$S2=M$2)*($L1:$S1&lt;M$1))))</f>
        <v/>
      </c>
      <c r="V38">
        <f>IF(N38&lt;=0.005,99,1+SUMPRODUCT(($L38:$S38&gt;0.005)*(($L38:$S38&lt;N38)+($L38:$S38=N38)*($L2:$S2&gt;N$2)+($L38:$S38=N38)*($L2:$S2=N$2)*($L1:$S1&lt;N$1))))</f>
        <v/>
      </c>
      <c r="W38">
        <f>IF(O38&lt;=0.005,99,1+SUMPRODUCT(($L38:$S38&gt;0.005)*(($L38:$S38&lt;O38)+($L38:$S38=O38)*($L2:$S2&gt;O$2)+($L38:$S38=O38)*($L2:$S2=O$2)*($L1:$S1&lt;O$1))))</f>
        <v/>
      </c>
      <c r="X38">
        <f>IF(P38&lt;=0.005,99,1+SUMPRODUCT(($L38:$S38&gt;0.005)*(($L38:$S38&lt;P38)+($L38:$S38=P38)*($L2:$S2&gt;P$2)+($L38:$S38=P38)*($L2:$S2=P$2)*($L1:$S1&lt;P$1))))</f>
        <v/>
      </c>
      <c r="Y38">
        <f>IF(Q38&lt;=0.005,99,1+SUMPRODUCT(($L38:$S38&gt;0.005)*(($L38:$S38&lt;Q38)+($L38:$S38=Q38)*($L2:$S2&gt;Q$2)+($L38:$S38=Q38)*($L2:$S2=Q$2)*($L1:$S1&lt;Q$1))))</f>
        <v/>
      </c>
      <c r="Z38">
        <f>IF(R38&lt;=0.005,99,1+SUMPRODUCT(($L38:$S38&gt;0.005)*(($L38:$S38&lt;R38)+($L38:$S38=R38)*($L2:$S2&gt;R$2)+($L38:$S38=R38)*($L2:$S2=R$2)*($L1:$S1&lt;R$1))))</f>
        <v/>
      </c>
      <c r="AA38">
        <f>IF(S38&lt;=0.005,99,1+SUMPRODUCT(($L38:$S38&gt;0.005)*(($L38:$S38&lt;S38)+($L38:$S38=S38)*($L2:$S2&gt;S$2)+($L38:$S38=S38)*($L2:$S2=S$2)*($L1:$S1&lt;S$1))))</f>
        <v/>
      </c>
      <c r="AB38">
        <f>IF(L38-MIN(L38,MAX(0,$B38-SUMPRODUCT(($T38:$AA38&lt;T38)*$L38:$S38)))&lt;=0.005,0,L38-MIN(L38,MAX(0,$B38-SUMPRODUCT(($T38:$AA38&lt;T38)*$L38:$S38))))</f>
        <v/>
      </c>
      <c r="AC38">
        <f>IF(M38-MIN(M38,MAX(0,$B38-SUMPRODUCT(($T38:$AA38&lt;U38)*$L38:$S38)))&lt;=0.005,0,M38-MIN(M38,MAX(0,$B38-SUMPRODUCT(($T38:$AA38&lt;U38)*$L38:$S38))))</f>
        <v/>
      </c>
      <c r="AD38">
        <f>IF(N38-MIN(N38,MAX(0,$B38-SUMPRODUCT(($T38:$AA38&lt;V38)*$L38:$S38)))&lt;=0.005,0,N38-MIN(N38,MAX(0,$B38-SUMPRODUCT(($T38:$AA38&lt;V38)*$L38:$S38))))</f>
        <v/>
      </c>
      <c r="AE38">
        <f>IF(O38-MIN(O38,MAX(0,$B38-SUMPRODUCT(($T38:$AA38&lt;W38)*$L38:$S38)))&lt;=0.005,0,O38-MIN(O38,MAX(0,$B38-SUMPRODUCT(($T38:$AA38&lt;W38)*$L38:$S38))))</f>
        <v/>
      </c>
      <c r="AF38">
        <f>IF(P38-MIN(P38,MAX(0,$B38-SUMPRODUCT(($T38:$AA38&lt;X38)*$L38:$S38)))&lt;=0.005,0,P38-MIN(P38,MAX(0,$B38-SUMPRODUCT(($T38:$AA38&lt;X38)*$L38:$S38))))</f>
        <v/>
      </c>
      <c r="AG38">
        <f>IF(Q38-MIN(Q38,MAX(0,$B38-SUMPRODUCT(($T38:$AA38&lt;Y38)*$L38:$S38)))&lt;=0.005,0,Q38-MIN(Q38,MAX(0,$B38-SUMPRODUCT(($T38:$AA38&lt;Y38)*$L38:$S38))))</f>
        <v/>
      </c>
      <c r="AH38">
        <f>IF(R38-MIN(R38,MAX(0,$B38-SUMPRODUCT(($T38:$AA38&lt;Z38)*$L38:$S38)))&lt;=0.005,0,R38-MIN(R38,MAX(0,$B38-SUMPRODUCT(($T38:$AA38&lt;Z38)*$L38:$S38))))</f>
        <v/>
      </c>
      <c r="AI38">
        <f>IF(S38-MIN(S38,MAX(0,$B38-SUMPRODUCT(($T38:$AA38&lt;AA38)*$L38:$S38)))&lt;=0.005,0,S38-MIN(S38,MAX(0,$B38-SUMPRODUCT(($T38:$AA38&lt;AA38)*$L38:$S38))))</f>
        <v/>
      </c>
    </row>
    <row r="39">
      <c r="A39" t="n">
        <v>36</v>
      </c>
      <c r="B39">
        <f>Debts!$B$4-(SUM($D39:$K39)-SUM($L39:$S39))</f>
        <v/>
      </c>
      <c r="C39">
        <f>SUM($AB39:$AI39)</f>
        <v/>
      </c>
      <c r="D39">
        <f>IF(N(AB38)&gt;0,N(AB38)*(1+N(Debts!$C$7)/1200),0)</f>
        <v/>
      </c>
      <c r="E39">
        <f>IF(N(AC38)&gt;0,N(AC38)*(1+N(Debts!$C$8)/1200),0)</f>
        <v/>
      </c>
      <c r="F39">
        <f>IF(N(AD38)&gt;0,N(AD38)*(1+N(Debts!$C$9)/1200),0)</f>
        <v/>
      </c>
      <c r="G39">
        <f>IF(N(AE38)&gt;0,N(AE38)*(1+N(Debts!$C$10)/1200),0)</f>
        <v/>
      </c>
      <c r="H39">
        <f>IF(N(AF38)&gt;0,N(AF38)*(1+N(Debts!$C$11)/1200),0)</f>
        <v/>
      </c>
      <c r="I39">
        <f>IF(N(AG38)&gt;0,N(AG38)*(1+N(Debts!$C$12)/1200),0)</f>
        <v/>
      </c>
      <c r="J39">
        <f>IF(N(AH38)&gt;0,N(AH38)*(1+N(Debts!$C$13)/1200),0)</f>
        <v/>
      </c>
      <c r="K39">
        <f>IF(N(AI38)&gt;0,N(AI38)*(1+N(Debts!$C$14)/1200),0)</f>
        <v/>
      </c>
      <c r="L39">
        <f>D39-MIN(N(Debts!$D$7),D39)</f>
        <v/>
      </c>
      <c r="M39">
        <f>E39-MIN(N(Debts!$D$8),E39)</f>
        <v/>
      </c>
      <c r="N39">
        <f>F39-MIN(N(Debts!$D$9),F39)</f>
        <v/>
      </c>
      <c r="O39">
        <f>G39-MIN(N(Debts!$D$10),G39)</f>
        <v/>
      </c>
      <c r="P39">
        <f>H39-MIN(N(Debts!$D$11),H39)</f>
        <v/>
      </c>
      <c r="Q39">
        <f>I39-MIN(N(Debts!$D$12),I39)</f>
        <v/>
      </c>
      <c r="R39">
        <f>J39-MIN(N(Debts!$D$13),J39)</f>
        <v/>
      </c>
      <c r="S39">
        <f>K39-MIN(N(Debts!$D$14),K39)</f>
        <v/>
      </c>
      <c r="T39">
        <f>IF(L39&lt;=0.005,99,1+SUMPRODUCT(($L39:$S39&gt;0.005)*(($L39:$S39&lt;L39)+($L39:$S39=L39)*($L2:$S2&gt;L$2)+($L39:$S39=L39)*($L2:$S2=L$2)*($L1:$S1&lt;L$1))))</f>
        <v/>
      </c>
      <c r="U39">
        <f>IF(M39&lt;=0.005,99,1+SUMPRODUCT(($L39:$S39&gt;0.005)*(($L39:$S39&lt;M39)+($L39:$S39=M39)*($L2:$S2&gt;M$2)+($L39:$S39=M39)*($L2:$S2=M$2)*($L1:$S1&lt;M$1))))</f>
        <v/>
      </c>
      <c r="V39">
        <f>IF(N39&lt;=0.005,99,1+SUMPRODUCT(($L39:$S39&gt;0.005)*(($L39:$S39&lt;N39)+($L39:$S39=N39)*($L2:$S2&gt;N$2)+($L39:$S39=N39)*($L2:$S2=N$2)*($L1:$S1&lt;N$1))))</f>
        <v/>
      </c>
      <c r="W39">
        <f>IF(O39&lt;=0.005,99,1+SUMPRODUCT(($L39:$S39&gt;0.005)*(($L39:$S39&lt;O39)+($L39:$S39=O39)*($L2:$S2&gt;O$2)+($L39:$S39=O39)*($L2:$S2=O$2)*($L1:$S1&lt;O$1))))</f>
        <v/>
      </c>
      <c r="X39">
        <f>IF(P39&lt;=0.005,99,1+SUMPRODUCT(($L39:$S39&gt;0.005)*(($L39:$S39&lt;P39)+($L39:$S39=P39)*($L2:$S2&gt;P$2)+($L39:$S39=P39)*($L2:$S2=P$2)*($L1:$S1&lt;P$1))))</f>
        <v/>
      </c>
      <c r="Y39">
        <f>IF(Q39&lt;=0.005,99,1+SUMPRODUCT(($L39:$S39&gt;0.005)*(($L39:$S39&lt;Q39)+($L39:$S39=Q39)*($L2:$S2&gt;Q$2)+($L39:$S39=Q39)*($L2:$S2=Q$2)*($L1:$S1&lt;Q$1))))</f>
        <v/>
      </c>
      <c r="Z39">
        <f>IF(R39&lt;=0.005,99,1+SUMPRODUCT(($L39:$S39&gt;0.005)*(($L39:$S39&lt;R39)+($L39:$S39=R39)*($L2:$S2&gt;R$2)+($L39:$S39=R39)*($L2:$S2=R$2)*($L1:$S1&lt;R$1))))</f>
        <v/>
      </c>
      <c r="AA39">
        <f>IF(S39&lt;=0.005,99,1+SUMPRODUCT(($L39:$S39&gt;0.005)*(($L39:$S39&lt;S39)+($L39:$S39=S39)*($L2:$S2&gt;S$2)+($L39:$S39=S39)*($L2:$S2=S$2)*($L1:$S1&lt;S$1))))</f>
        <v/>
      </c>
      <c r="AB39">
        <f>IF(L39-MIN(L39,MAX(0,$B39-SUMPRODUCT(($T39:$AA39&lt;T39)*$L39:$S39)))&lt;=0.005,0,L39-MIN(L39,MAX(0,$B39-SUMPRODUCT(($T39:$AA39&lt;T39)*$L39:$S39))))</f>
        <v/>
      </c>
      <c r="AC39">
        <f>IF(M39-MIN(M39,MAX(0,$B39-SUMPRODUCT(($T39:$AA39&lt;U39)*$L39:$S39)))&lt;=0.005,0,M39-MIN(M39,MAX(0,$B39-SUMPRODUCT(($T39:$AA39&lt;U39)*$L39:$S39))))</f>
        <v/>
      </c>
      <c r="AD39">
        <f>IF(N39-MIN(N39,MAX(0,$B39-SUMPRODUCT(($T39:$AA39&lt;V39)*$L39:$S39)))&lt;=0.005,0,N39-MIN(N39,MAX(0,$B39-SUMPRODUCT(($T39:$AA39&lt;V39)*$L39:$S39))))</f>
        <v/>
      </c>
      <c r="AE39">
        <f>IF(O39-MIN(O39,MAX(0,$B39-SUMPRODUCT(($T39:$AA39&lt;W39)*$L39:$S39)))&lt;=0.005,0,O39-MIN(O39,MAX(0,$B39-SUMPRODUCT(($T39:$AA39&lt;W39)*$L39:$S39))))</f>
        <v/>
      </c>
      <c r="AF39">
        <f>IF(P39-MIN(P39,MAX(0,$B39-SUMPRODUCT(($T39:$AA39&lt;X39)*$L39:$S39)))&lt;=0.005,0,P39-MIN(P39,MAX(0,$B39-SUMPRODUCT(($T39:$AA39&lt;X39)*$L39:$S39))))</f>
        <v/>
      </c>
      <c r="AG39">
        <f>IF(Q39-MIN(Q39,MAX(0,$B39-SUMPRODUCT(($T39:$AA39&lt;Y39)*$L39:$S39)))&lt;=0.005,0,Q39-MIN(Q39,MAX(0,$B39-SUMPRODUCT(($T39:$AA39&lt;Y39)*$L39:$S39))))</f>
        <v/>
      </c>
      <c r="AH39">
        <f>IF(R39-MIN(R39,MAX(0,$B39-SUMPRODUCT(($T39:$AA39&lt;Z39)*$L39:$S39)))&lt;=0.005,0,R39-MIN(R39,MAX(0,$B39-SUMPRODUCT(($T39:$AA39&lt;Z39)*$L39:$S39))))</f>
        <v/>
      </c>
      <c r="AI39">
        <f>IF(S39-MIN(S39,MAX(0,$B39-SUMPRODUCT(($T39:$AA39&lt;AA39)*$L39:$S39)))&lt;=0.005,0,S39-MIN(S39,MAX(0,$B39-SUMPRODUCT(($T39:$AA39&lt;AA39)*$L39:$S39))))</f>
        <v/>
      </c>
    </row>
    <row r="40">
      <c r="A40" t="n">
        <v>37</v>
      </c>
      <c r="B40">
        <f>Debts!$B$4-(SUM($D40:$K40)-SUM($L40:$S40))</f>
        <v/>
      </c>
      <c r="C40">
        <f>SUM($AB40:$AI40)</f>
        <v/>
      </c>
      <c r="D40">
        <f>IF(N(AB39)&gt;0,N(AB39)*(1+N(Debts!$C$7)/1200),0)</f>
        <v/>
      </c>
      <c r="E40">
        <f>IF(N(AC39)&gt;0,N(AC39)*(1+N(Debts!$C$8)/1200),0)</f>
        <v/>
      </c>
      <c r="F40">
        <f>IF(N(AD39)&gt;0,N(AD39)*(1+N(Debts!$C$9)/1200),0)</f>
        <v/>
      </c>
      <c r="G40">
        <f>IF(N(AE39)&gt;0,N(AE39)*(1+N(Debts!$C$10)/1200),0)</f>
        <v/>
      </c>
      <c r="H40">
        <f>IF(N(AF39)&gt;0,N(AF39)*(1+N(Debts!$C$11)/1200),0)</f>
        <v/>
      </c>
      <c r="I40">
        <f>IF(N(AG39)&gt;0,N(AG39)*(1+N(Debts!$C$12)/1200),0)</f>
        <v/>
      </c>
      <c r="J40">
        <f>IF(N(AH39)&gt;0,N(AH39)*(1+N(Debts!$C$13)/1200),0)</f>
        <v/>
      </c>
      <c r="K40">
        <f>IF(N(AI39)&gt;0,N(AI39)*(1+N(Debts!$C$14)/1200),0)</f>
        <v/>
      </c>
      <c r="L40">
        <f>D40-MIN(N(Debts!$D$7),D40)</f>
        <v/>
      </c>
      <c r="M40">
        <f>E40-MIN(N(Debts!$D$8),E40)</f>
        <v/>
      </c>
      <c r="N40">
        <f>F40-MIN(N(Debts!$D$9),F40)</f>
        <v/>
      </c>
      <c r="O40">
        <f>G40-MIN(N(Debts!$D$10),G40)</f>
        <v/>
      </c>
      <c r="P40">
        <f>H40-MIN(N(Debts!$D$11),H40)</f>
        <v/>
      </c>
      <c r="Q40">
        <f>I40-MIN(N(Debts!$D$12),I40)</f>
        <v/>
      </c>
      <c r="R40">
        <f>J40-MIN(N(Debts!$D$13),J40)</f>
        <v/>
      </c>
      <c r="S40">
        <f>K40-MIN(N(Debts!$D$14),K40)</f>
        <v/>
      </c>
      <c r="T40">
        <f>IF(L40&lt;=0.005,99,1+SUMPRODUCT(($L40:$S40&gt;0.005)*(($L40:$S40&lt;L40)+($L40:$S40=L40)*($L2:$S2&gt;L$2)+($L40:$S40=L40)*($L2:$S2=L$2)*($L1:$S1&lt;L$1))))</f>
        <v/>
      </c>
      <c r="U40">
        <f>IF(M40&lt;=0.005,99,1+SUMPRODUCT(($L40:$S40&gt;0.005)*(($L40:$S40&lt;M40)+($L40:$S40=M40)*($L2:$S2&gt;M$2)+($L40:$S40=M40)*($L2:$S2=M$2)*($L1:$S1&lt;M$1))))</f>
        <v/>
      </c>
      <c r="V40">
        <f>IF(N40&lt;=0.005,99,1+SUMPRODUCT(($L40:$S40&gt;0.005)*(($L40:$S40&lt;N40)+($L40:$S40=N40)*($L2:$S2&gt;N$2)+($L40:$S40=N40)*($L2:$S2=N$2)*($L1:$S1&lt;N$1))))</f>
        <v/>
      </c>
      <c r="W40">
        <f>IF(O40&lt;=0.005,99,1+SUMPRODUCT(($L40:$S40&gt;0.005)*(($L40:$S40&lt;O40)+($L40:$S40=O40)*($L2:$S2&gt;O$2)+($L40:$S40=O40)*($L2:$S2=O$2)*($L1:$S1&lt;O$1))))</f>
        <v/>
      </c>
      <c r="X40">
        <f>IF(P40&lt;=0.005,99,1+SUMPRODUCT(($L40:$S40&gt;0.005)*(($L40:$S40&lt;P40)+($L40:$S40=P40)*($L2:$S2&gt;P$2)+($L40:$S40=P40)*($L2:$S2=P$2)*($L1:$S1&lt;P$1))))</f>
        <v/>
      </c>
      <c r="Y40">
        <f>IF(Q40&lt;=0.005,99,1+SUMPRODUCT(($L40:$S40&gt;0.005)*(($L40:$S40&lt;Q40)+($L40:$S40=Q40)*($L2:$S2&gt;Q$2)+($L40:$S40=Q40)*($L2:$S2=Q$2)*($L1:$S1&lt;Q$1))))</f>
        <v/>
      </c>
      <c r="Z40">
        <f>IF(R40&lt;=0.005,99,1+SUMPRODUCT(($L40:$S40&gt;0.005)*(($L40:$S40&lt;R40)+($L40:$S40=R40)*($L2:$S2&gt;R$2)+($L40:$S40=R40)*($L2:$S2=R$2)*($L1:$S1&lt;R$1))))</f>
        <v/>
      </c>
      <c r="AA40">
        <f>IF(S40&lt;=0.005,99,1+SUMPRODUCT(($L40:$S40&gt;0.005)*(($L40:$S40&lt;S40)+($L40:$S40=S40)*($L2:$S2&gt;S$2)+($L40:$S40=S40)*($L2:$S2=S$2)*($L1:$S1&lt;S$1))))</f>
        <v/>
      </c>
      <c r="AB40">
        <f>IF(L40-MIN(L40,MAX(0,$B40-SUMPRODUCT(($T40:$AA40&lt;T40)*$L40:$S40)))&lt;=0.005,0,L40-MIN(L40,MAX(0,$B40-SUMPRODUCT(($T40:$AA40&lt;T40)*$L40:$S40))))</f>
        <v/>
      </c>
      <c r="AC40">
        <f>IF(M40-MIN(M40,MAX(0,$B40-SUMPRODUCT(($T40:$AA40&lt;U40)*$L40:$S40)))&lt;=0.005,0,M40-MIN(M40,MAX(0,$B40-SUMPRODUCT(($T40:$AA40&lt;U40)*$L40:$S40))))</f>
        <v/>
      </c>
      <c r="AD40">
        <f>IF(N40-MIN(N40,MAX(0,$B40-SUMPRODUCT(($T40:$AA40&lt;V40)*$L40:$S40)))&lt;=0.005,0,N40-MIN(N40,MAX(0,$B40-SUMPRODUCT(($T40:$AA40&lt;V40)*$L40:$S40))))</f>
        <v/>
      </c>
      <c r="AE40">
        <f>IF(O40-MIN(O40,MAX(0,$B40-SUMPRODUCT(($T40:$AA40&lt;W40)*$L40:$S40)))&lt;=0.005,0,O40-MIN(O40,MAX(0,$B40-SUMPRODUCT(($T40:$AA40&lt;W40)*$L40:$S40))))</f>
        <v/>
      </c>
      <c r="AF40">
        <f>IF(P40-MIN(P40,MAX(0,$B40-SUMPRODUCT(($T40:$AA40&lt;X40)*$L40:$S40)))&lt;=0.005,0,P40-MIN(P40,MAX(0,$B40-SUMPRODUCT(($T40:$AA40&lt;X40)*$L40:$S40))))</f>
        <v/>
      </c>
      <c r="AG40">
        <f>IF(Q40-MIN(Q40,MAX(0,$B40-SUMPRODUCT(($T40:$AA40&lt;Y40)*$L40:$S40)))&lt;=0.005,0,Q40-MIN(Q40,MAX(0,$B40-SUMPRODUCT(($T40:$AA40&lt;Y40)*$L40:$S40))))</f>
        <v/>
      </c>
      <c r="AH40">
        <f>IF(R40-MIN(R40,MAX(0,$B40-SUMPRODUCT(($T40:$AA40&lt;Z40)*$L40:$S40)))&lt;=0.005,0,R40-MIN(R40,MAX(0,$B40-SUMPRODUCT(($T40:$AA40&lt;Z40)*$L40:$S40))))</f>
        <v/>
      </c>
      <c r="AI40">
        <f>IF(S40-MIN(S40,MAX(0,$B40-SUMPRODUCT(($T40:$AA40&lt;AA40)*$L40:$S40)))&lt;=0.005,0,S40-MIN(S40,MAX(0,$B40-SUMPRODUCT(($T40:$AA40&lt;AA40)*$L40:$S40))))</f>
        <v/>
      </c>
    </row>
    <row r="41">
      <c r="A41" t="n">
        <v>38</v>
      </c>
      <c r="B41">
        <f>Debts!$B$4-(SUM($D41:$K41)-SUM($L41:$S41))</f>
        <v/>
      </c>
      <c r="C41">
        <f>SUM($AB41:$AI41)</f>
        <v/>
      </c>
      <c r="D41">
        <f>IF(N(AB40)&gt;0,N(AB40)*(1+N(Debts!$C$7)/1200),0)</f>
        <v/>
      </c>
      <c r="E41">
        <f>IF(N(AC40)&gt;0,N(AC40)*(1+N(Debts!$C$8)/1200),0)</f>
        <v/>
      </c>
      <c r="F41">
        <f>IF(N(AD40)&gt;0,N(AD40)*(1+N(Debts!$C$9)/1200),0)</f>
        <v/>
      </c>
      <c r="G41">
        <f>IF(N(AE40)&gt;0,N(AE40)*(1+N(Debts!$C$10)/1200),0)</f>
        <v/>
      </c>
      <c r="H41">
        <f>IF(N(AF40)&gt;0,N(AF40)*(1+N(Debts!$C$11)/1200),0)</f>
        <v/>
      </c>
      <c r="I41">
        <f>IF(N(AG40)&gt;0,N(AG40)*(1+N(Debts!$C$12)/1200),0)</f>
        <v/>
      </c>
      <c r="J41">
        <f>IF(N(AH40)&gt;0,N(AH40)*(1+N(Debts!$C$13)/1200),0)</f>
        <v/>
      </c>
      <c r="K41">
        <f>IF(N(AI40)&gt;0,N(AI40)*(1+N(Debts!$C$14)/1200),0)</f>
        <v/>
      </c>
      <c r="L41">
        <f>D41-MIN(N(Debts!$D$7),D41)</f>
        <v/>
      </c>
      <c r="M41">
        <f>E41-MIN(N(Debts!$D$8),E41)</f>
        <v/>
      </c>
      <c r="N41">
        <f>F41-MIN(N(Debts!$D$9),F41)</f>
        <v/>
      </c>
      <c r="O41">
        <f>G41-MIN(N(Debts!$D$10),G41)</f>
        <v/>
      </c>
      <c r="P41">
        <f>H41-MIN(N(Debts!$D$11),H41)</f>
        <v/>
      </c>
      <c r="Q41">
        <f>I41-MIN(N(Debts!$D$12),I41)</f>
        <v/>
      </c>
      <c r="R41">
        <f>J41-MIN(N(Debts!$D$13),J41)</f>
        <v/>
      </c>
      <c r="S41">
        <f>K41-MIN(N(Debts!$D$14),K41)</f>
        <v/>
      </c>
      <c r="T41">
        <f>IF(L41&lt;=0.005,99,1+SUMPRODUCT(($L41:$S41&gt;0.005)*(($L41:$S41&lt;L41)+($L41:$S41=L41)*($L2:$S2&gt;L$2)+($L41:$S41=L41)*($L2:$S2=L$2)*($L1:$S1&lt;L$1))))</f>
        <v/>
      </c>
      <c r="U41">
        <f>IF(M41&lt;=0.005,99,1+SUMPRODUCT(($L41:$S41&gt;0.005)*(($L41:$S41&lt;M41)+($L41:$S41=M41)*($L2:$S2&gt;M$2)+($L41:$S41=M41)*($L2:$S2=M$2)*($L1:$S1&lt;M$1))))</f>
        <v/>
      </c>
      <c r="V41">
        <f>IF(N41&lt;=0.005,99,1+SUMPRODUCT(($L41:$S41&gt;0.005)*(($L41:$S41&lt;N41)+($L41:$S41=N41)*($L2:$S2&gt;N$2)+($L41:$S41=N41)*($L2:$S2=N$2)*($L1:$S1&lt;N$1))))</f>
        <v/>
      </c>
      <c r="W41">
        <f>IF(O41&lt;=0.005,99,1+SUMPRODUCT(($L41:$S41&gt;0.005)*(($L41:$S41&lt;O41)+($L41:$S41=O41)*($L2:$S2&gt;O$2)+($L41:$S41=O41)*($L2:$S2=O$2)*($L1:$S1&lt;O$1))))</f>
        <v/>
      </c>
      <c r="X41">
        <f>IF(P41&lt;=0.005,99,1+SUMPRODUCT(($L41:$S41&gt;0.005)*(($L41:$S41&lt;P41)+($L41:$S41=P41)*($L2:$S2&gt;P$2)+($L41:$S41=P41)*($L2:$S2=P$2)*($L1:$S1&lt;P$1))))</f>
        <v/>
      </c>
      <c r="Y41">
        <f>IF(Q41&lt;=0.005,99,1+SUMPRODUCT(($L41:$S41&gt;0.005)*(($L41:$S41&lt;Q41)+($L41:$S41=Q41)*($L2:$S2&gt;Q$2)+($L41:$S41=Q41)*($L2:$S2=Q$2)*($L1:$S1&lt;Q$1))))</f>
        <v/>
      </c>
      <c r="Z41">
        <f>IF(R41&lt;=0.005,99,1+SUMPRODUCT(($L41:$S41&gt;0.005)*(($L41:$S41&lt;R41)+($L41:$S41=R41)*($L2:$S2&gt;R$2)+($L41:$S41=R41)*($L2:$S2=R$2)*($L1:$S1&lt;R$1))))</f>
        <v/>
      </c>
      <c r="AA41">
        <f>IF(S41&lt;=0.005,99,1+SUMPRODUCT(($L41:$S41&gt;0.005)*(($L41:$S41&lt;S41)+($L41:$S41=S41)*($L2:$S2&gt;S$2)+($L41:$S41=S41)*($L2:$S2=S$2)*($L1:$S1&lt;S$1))))</f>
        <v/>
      </c>
      <c r="AB41">
        <f>IF(L41-MIN(L41,MAX(0,$B41-SUMPRODUCT(($T41:$AA41&lt;T41)*$L41:$S41)))&lt;=0.005,0,L41-MIN(L41,MAX(0,$B41-SUMPRODUCT(($T41:$AA41&lt;T41)*$L41:$S41))))</f>
        <v/>
      </c>
      <c r="AC41">
        <f>IF(M41-MIN(M41,MAX(0,$B41-SUMPRODUCT(($T41:$AA41&lt;U41)*$L41:$S41)))&lt;=0.005,0,M41-MIN(M41,MAX(0,$B41-SUMPRODUCT(($T41:$AA41&lt;U41)*$L41:$S41))))</f>
        <v/>
      </c>
      <c r="AD41">
        <f>IF(N41-MIN(N41,MAX(0,$B41-SUMPRODUCT(($T41:$AA41&lt;V41)*$L41:$S41)))&lt;=0.005,0,N41-MIN(N41,MAX(0,$B41-SUMPRODUCT(($T41:$AA41&lt;V41)*$L41:$S41))))</f>
        <v/>
      </c>
      <c r="AE41">
        <f>IF(O41-MIN(O41,MAX(0,$B41-SUMPRODUCT(($T41:$AA41&lt;W41)*$L41:$S41)))&lt;=0.005,0,O41-MIN(O41,MAX(0,$B41-SUMPRODUCT(($T41:$AA41&lt;W41)*$L41:$S41))))</f>
        <v/>
      </c>
      <c r="AF41">
        <f>IF(P41-MIN(P41,MAX(0,$B41-SUMPRODUCT(($T41:$AA41&lt;X41)*$L41:$S41)))&lt;=0.005,0,P41-MIN(P41,MAX(0,$B41-SUMPRODUCT(($T41:$AA41&lt;X41)*$L41:$S41))))</f>
        <v/>
      </c>
      <c r="AG41">
        <f>IF(Q41-MIN(Q41,MAX(0,$B41-SUMPRODUCT(($T41:$AA41&lt;Y41)*$L41:$S41)))&lt;=0.005,0,Q41-MIN(Q41,MAX(0,$B41-SUMPRODUCT(($T41:$AA41&lt;Y41)*$L41:$S41))))</f>
        <v/>
      </c>
      <c r="AH41">
        <f>IF(R41-MIN(R41,MAX(0,$B41-SUMPRODUCT(($T41:$AA41&lt;Z41)*$L41:$S41)))&lt;=0.005,0,R41-MIN(R41,MAX(0,$B41-SUMPRODUCT(($T41:$AA41&lt;Z41)*$L41:$S41))))</f>
        <v/>
      </c>
      <c r="AI41">
        <f>IF(S41-MIN(S41,MAX(0,$B41-SUMPRODUCT(($T41:$AA41&lt;AA41)*$L41:$S41)))&lt;=0.005,0,S41-MIN(S41,MAX(0,$B41-SUMPRODUCT(($T41:$AA41&lt;AA41)*$L41:$S41))))</f>
        <v/>
      </c>
    </row>
    <row r="42">
      <c r="A42" t="n">
        <v>39</v>
      </c>
      <c r="B42">
        <f>Debts!$B$4-(SUM($D42:$K42)-SUM($L42:$S42))</f>
        <v/>
      </c>
      <c r="C42">
        <f>SUM($AB42:$AI42)</f>
        <v/>
      </c>
      <c r="D42">
        <f>IF(N(AB41)&gt;0,N(AB41)*(1+N(Debts!$C$7)/1200),0)</f>
        <v/>
      </c>
      <c r="E42">
        <f>IF(N(AC41)&gt;0,N(AC41)*(1+N(Debts!$C$8)/1200),0)</f>
        <v/>
      </c>
      <c r="F42">
        <f>IF(N(AD41)&gt;0,N(AD41)*(1+N(Debts!$C$9)/1200),0)</f>
        <v/>
      </c>
      <c r="G42">
        <f>IF(N(AE41)&gt;0,N(AE41)*(1+N(Debts!$C$10)/1200),0)</f>
        <v/>
      </c>
      <c r="H42">
        <f>IF(N(AF41)&gt;0,N(AF41)*(1+N(Debts!$C$11)/1200),0)</f>
        <v/>
      </c>
      <c r="I42">
        <f>IF(N(AG41)&gt;0,N(AG41)*(1+N(Debts!$C$12)/1200),0)</f>
        <v/>
      </c>
      <c r="J42">
        <f>IF(N(AH41)&gt;0,N(AH41)*(1+N(Debts!$C$13)/1200),0)</f>
        <v/>
      </c>
      <c r="K42">
        <f>IF(N(AI41)&gt;0,N(AI41)*(1+N(Debts!$C$14)/1200),0)</f>
        <v/>
      </c>
      <c r="L42">
        <f>D42-MIN(N(Debts!$D$7),D42)</f>
        <v/>
      </c>
      <c r="M42">
        <f>E42-MIN(N(Debts!$D$8),E42)</f>
        <v/>
      </c>
      <c r="N42">
        <f>F42-MIN(N(Debts!$D$9),F42)</f>
        <v/>
      </c>
      <c r="O42">
        <f>G42-MIN(N(Debts!$D$10),G42)</f>
        <v/>
      </c>
      <c r="P42">
        <f>H42-MIN(N(Debts!$D$11),H42)</f>
        <v/>
      </c>
      <c r="Q42">
        <f>I42-MIN(N(Debts!$D$12),I42)</f>
        <v/>
      </c>
      <c r="R42">
        <f>J42-MIN(N(Debts!$D$13),J42)</f>
        <v/>
      </c>
      <c r="S42">
        <f>K42-MIN(N(Debts!$D$14),K42)</f>
        <v/>
      </c>
      <c r="T42">
        <f>IF(L42&lt;=0.005,99,1+SUMPRODUCT(($L42:$S42&gt;0.005)*(($L42:$S42&lt;L42)+($L42:$S42=L42)*($L2:$S2&gt;L$2)+($L42:$S42=L42)*($L2:$S2=L$2)*($L1:$S1&lt;L$1))))</f>
        <v/>
      </c>
      <c r="U42">
        <f>IF(M42&lt;=0.005,99,1+SUMPRODUCT(($L42:$S42&gt;0.005)*(($L42:$S42&lt;M42)+($L42:$S42=M42)*($L2:$S2&gt;M$2)+($L42:$S42=M42)*($L2:$S2=M$2)*($L1:$S1&lt;M$1))))</f>
        <v/>
      </c>
      <c r="V42">
        <f>IF(N42&lt;=0.005,99,1+SUMPRODUCT(($L42:$S42&gt;0.005)*(($L42:$S42&lt;N42)+($L42:$S42=N42)*($L2:$S2&gt;N$2)+($L42:$S42=N42)*($L2:$S2=N$2)*($L1:$S1&lt;N$1))))</f>
        <v/>
      </c>
      <c r="W42">
        <f>IF(O42&lt;=0.005,99,1+SUMPRODUCT(($L42:$S42&gt;0.005)*(($L42:$S42&lt;O42)+($L42:$S42=O42)*($L2:$S2&gt;O$2)+($L42:$S42=O42)*($L2:$S2=O$2)*($L1:$S1&lt;O$1))))</f>
        <v/>
      </c>
      <c r="X42">
        <f>IF(P42&lt;=0.005,99,1+SUMPRODUCT(($L42:$S42&gt;0.005)*(($L42:$S42&lt;P42)+($L42:$S42=P42)*($L2:$S2&gt;P$2)+($L42:$S42=P42)*($L2:$S2=P$2)*($L1:$S1&lt;P$1))))</f>
        <v/>
      </c>
      <c r="Y42">
        <f>IF(Q42&lt;=0.005,99,1+SUMPRODUCT(($L42:$S42&gt;0.005)*(($L42:$S42&lt;Q42)+($L42:$S42=Q42)*($L2:$S2&gt;Q$2)+($L42:$S42=Q42)*($L2:$S2=Q$2)*($L1:$S1&lt;Q$1))))</f>
        <v/>
      </c>
      <c r="Z42">
        <f>IF(R42&lt;=0.005,99,1+SUMPRODUCT(($L42:$S42&gt;0.005)*(($L42:$S42&lt;R42)+($L42:$S42=R42)*($L2:$S2&gt;R$2)+($L42:$S42=R42)*($L2:$S2=R$2)*($L1:$S1&lt;R$1))))</f>
        <v/>
      </c>
      <c r="AA42">
        <f>IF(S42&lt;=0.005,99,1+SUMPRODUCT(($L42:$S42&gt;0.005)*(($L42:$S42&lt;S42)+($L42:$S42=S42)*($L2:$S2&gt;S$2)+($L42:$S42=S42)*($L2:$S2=S$2)*($L1:$S1&lt;S$1))))</f>
        <v/>
      </c>
      <c r="AB42">
        <f>IF(L42-MIN(L42,MAX(0,$B42-SUMPRODUCT(($T42:$AA42&lt;T42)*$L42:$S42)))&lt;=0.005,0,L42-MIN(L42,MAX(0,$B42-SUMPRODUCT(($T42:$AA42&lt;T42)*$L42:$S42))))</f>
        <v/>
      </c>
      <c r="AC42">
        <f>IF(M42-MIN(M42,MAX(0,$B42-SUMPRODUCT(($T42:$AA42&lt;U42)*$L42:$S42)))&lt;=0.005,0,M42-MIN(M42,MAX(0,$B42-SUMPRODUCT(($T42:$AA42&lt;U42)*$L42:$S42))))</f>
        <v/>
      </c>
      <c r="AD42">
        <f>IF(N42-MIN(N42,MAX(0,$B42-SUMPRODUCT(($T42:$AA42&lt;V42)*$L42:$S42)))&lt;=0.005,0,N42-MIN(N42,MAX(0,$B42-SUMPRODUCT(($T42:$AA42&lt;V42)*$L42:$S42))))</f>
        <v/>
      </c>
      <c r="AE42">
        <f>IF(O42-MIN(O42,MAX(0,$B42-SUMPRODUCT(($T42:$AA42&lt;W42)*$L42:$S42)))&lt;=0.005,0,O42-MIN(O42,MAX(0,$B42-SUMPRODUCT(($T42:$AA42&lt;W42)*$L42:$S42))))</f>
        <v/>
      </c>
      <c r="AF42">
        <f>IF(P42-MIN(P42,MAX(0,$B42-SUMPRODUCT(($T42:$AA42&lt;X42)*$L42:$S42)))&lt;=0.005,0,P42-MIN(P42,MAX(0,$B42-SUMPRODUCT(($T42:$AA42&lt;X42)*$L42:$S42))))</f>
        <v/>
      </c>
      <c r="AG42">
        <f>IF(Q42-MIN(Q42,MAX(0,$B42-SUMPRODUCT(($T42:$AA42&lt;Y42)*$L42:$S42)))&lt;=0.005,0,Q42-MIN(Q42,MAX(0,$B42-SUMPRODUCT(($T42:$AA42&lt;Y42)*$L42:$S42))))</f>
        <v/>
      </c>
      <c r="AH42">
        <f>IF(R42-MIN(R42,MAX(0,$B42-SUMPRODUCT(($T42:$AA42&lt;Z42)*$L42:$S42)))&lt;=0.005,0,R42-MIN(R42,MAX(0,$B42-SUMPRODUCT(($T42:$AA42&lt;Z42)*$L42:$S42))))</f>
        <v/>
      </c>
      <c r="AI42">
        <f>IF(S42-MIN(S42,MAX(0,$B42-SUMPRODUCT(($T42:$AA42&lt;AA42)*$L42:$S42)))&lt;=0.005,0,S42-MIN(S42,MAX(0,$B42-SUMPRODUCT(($T42:$AA42&lt;AA42)*$L42:$S42))))</f>
        <v/>
      </c>
    </row>
    <row r="43">
      <c r="A43" t="n">
        <v>40</v>
      </c>
      <c r="B43">
        <f>Debts!$B$4-(SUM($D43:$K43)-SUM($L43:$S43))</f>
        <v/>
      </c>
      <c r="C43">
        <f>SUM($AB43:$AI43)</f>
        <v/>
      </c>
      <c r="D43">
        <f>IF(N(AB42)&gt;0,N(AB42)*(1+N(Debts!$C$7)/1200),0)</f>
        <v/>
      </c>
      <c r="E43">
        <f>IF(N(AC42)&gt;0,N(AC42)*(1+N(Debts!$C$8)/1200),0)</f>
        <v/>
      </c>
      <c r="F43">
        <f>IF(N(AD42)&gt;0,N(AD42)*(1+N(Debts!$C$9)/1200),0)</f>
        <v/>
      </c>
      <c r="G43">
        <f>IF(N(AE42)&gt;0,N(AE42)*(1+N(Debts!$C$10)/1200),0)</f>
        <v/>
      </c>
      <c r="H43">
        <f>IF(N(AF42)&gt;0,N(AF42)*(1+N(Debts!$C$11)/1200),0)</f>
        <v/>
      </c>
      <c r="I43">
        <f>IF(N(AG42)&gt;0,N(AG42)*(1+N(Debts!$C$12)/1200),0)</f>
        <v/>
      </c>
      <c r="J43">
        <f>IF(N(AH42)&gt;0,N(AH42)*(1+N(Debts!$C$13)/1200),0)</f>
        <v/>
      </c>
      <c r="K43">
        <f>IF(N(AI42)&gt;0,N(AI42)*(1+N(Debts!$C$14)/1200),0)</f>
        <v/>
      </c>
      <c r="L43">
        <f>D43-MIN(N(Debts!$D$7),D43)</f>
        <v/>
      </c>
      <c r="M43">
        <f>E43-MIN(N(Debts!$D$8),E43)</f>
        <v/>
      </c>
      <c r="N43">
        <f>F43-MIN(N(Debts!$D$9),F43)</f>
        <v/>
      </c>
      <c r="O43">
        <f>G43-MIN(N(Debts!$D$10),G43)</f>
        <v/>
      </c>
      <c r="P43">
        <f>H43-MIN(N(Debts!$D$11),H43)</f>
        <v/>
      </c>
      <c r="Q43">
        <f>I43-MIN(N(Debts!$D$12),I43)</f>
        <v/>
      </c>
      <c r="R43">
        <f>J43-MIN(N(Debts!$D$13),J43)</f>
        <v/>
      </c>
      <c r="S43">
        <f>K43-MIN(N(Debts!$D$14),K43)</f>
        <v/>
      </c>
      <c r="T43">
        <f>IF(L43&lt;=0.005,99,1+SUMPRODUCT(($L43:$S43&gt;0.005)*(($L43:$S43&lt;L43)+($L43:$S43=L43)*($L2:$S2&gt;L$2)+($L43:$S43=L43)*($L2:$S2=L$2)*($L1:$S1&lt;L$1))))</f>
        <v/>
      </c>
      <c r="U43">
        <f>IF(M43&lt;=0.005,99,1+SUMPRODUCT(($L43:$S43&gt;0.005)*(($L43:$S43&lt;M43)+($L43:$S43=M43)*($L2:$S2&gt;M$2)+($L43:$S43=M43)*($L2:$S2=M$2)*($L1:$S1&lt;M$1))))</f>
        <v/>
      </c>
      <c r="V43">
        <f>IF(N43&lt;=0.005,99,1+SUMPRODUCT(($L43:$S43&gt;0.005)*(($L43:$S43&lt;N43)+($L43:$S43=N43)*($L2:$S2&gt;N$2)+($L43:$S43=N43)*($L2:$S2=N$2)*($L1:$S1&lt;N$1))))</f>
        <v/>
      </c>
      <c r="W43">
        <f>IF(O43&lt;=0.005,99,1+SUMPRODUCT(($L43:$S43&gt;0.005)*(($L43:$S43&lt;O43)+($L43:$S43=O43)*($L2:$S2&gt;O$2)+($L43:$S43=O43)*($L2:$S2=O$2)*($L1:$S1&lt;O$1))))</f>
        <v/>
      </c>
      <c r="X43">
        <f>IF(P43&lt;=0.005,99,1+SUMPRODUCT(($L43:$S43&gt;0.005)*(($L43:$S43&lt;P43)+($L43:$S43=P43)*($L2:$S2&gt;P$2)+($L43:$S43=P43)*($L2:$S2=P$2)*($L1:$S1&lt;P$1))))</f>
        <v/>
      </c>
      <c r="Y43">
        <f>IF(Q43&lt;=0.005,99,1+SUMPRODUCT(($L43:$S43&gt;0.005)*(($L43:$S43&lt;Q43)+($L43:$S43=Q43)*($L2:$S2&gt;Q$2)+($L43:$S43=Q43)*($L2:$S2=Q$2)*($L1:$S1&lt;Q$1))))</f>
        <v/>
      </c>
      <c r="Z43">
        <f>IF(R43&lt;=0.005,99,1+SUMPRODUCT(($L43:$S43&gt;0.005)*(($L43:$S43&lt;R43)+($L43:$S43=R43)*($L2:$S2&gt;R$2)+($L43:$S43=R43)*($L2:$S2=R$2)*($L1:$S1&lt;R$1))))</f>
        <v/>
      </c>
      <c r="AA43">
        <f>IF(S43&lt;=0.005,99,1+SUMPRODUCT(($L43:$S43&gt;0.005)*(($L43:$S43&lt;S43)+($L43:$S43=S43)*($L2:$S2&gt;S$2)+($L43:$S43=S43)*($L2:$S2=S$2)*($L1:$S1&lt;S$1))))</f>
        <v/>
      </c>
      <c r="AB43">
        <f>IF(L43-MIN(L43,MAX(0,$B43-SUMPRODUCT(($T43:$AA43&lt;T43)*$L43:$S43)))&lt;=0.005,0,L43-MIN(L43,MAX(0,$B43-SUMPRODUCT(($T43:$AA43&lt;T43)*$L43:$S43))))</f>
        <v/>
      </c>
      <c r="AC43">
        <f>IF(M43-MIN(M43,MAX(0,$B43-SUMPRODUCT(($T43:$AA43&lt;U43)*$L43:$S43)))&lt;=0.005,0,M43-MIN(M43,MAX(0,$B43-SUMPRODUCT(($T43:$AA43&lt;U43)*$L43:$S43))))</f>
        <v/>
      </c>
      <c r="AD43">
        <f>IF(N43-MIN(N43,MAX(0,$B43-SUMPRODUCT(($T43:$AA43&lt;V43)*$L43:$S43)))&lt;=0.005,0,N43-MIN(N43,MAX(0,$B43-SUMPRODUCT(($T43:$AA43&lt;V43)*$L43:$S43))))</f>
        <v/>
      </c>
      <c r="AE43">
        <f>IF(O43-MIN(O43,MAX(0,$B43-SUMPRODUCT(($T43:$AA43&lt;W43)*$L43:$S43)))&lt;=0.005,0,O43-MIN(O43,MAX(0,$B43-SUMPRODUCT(($T43:$AA43&lt;W43)*$L43:$S43))))</f>
        <v/>
      </c>
      <c r="AF43">
        <f>IF(P43-MIN(P43,MAX(0,$B43-SUMPRODUCT(($T43:$AA43&lt;X43)*$L43:$S43)))&lt;=0.005,0,P43-MIN(P43,MAX(0,$B43-SUMPRODUCT(($T43:$AA43&lt;X43)*$L43:$S43))))</f>
        <v/>
      </c>
      <c r="AG43">
        <f>IF(Q43-MIN(Q43,MAX(0,$B43-SUMPRODUCT(($T43:$AA43&lt;Y43)*$L43:$S43)))&lt;=0.005,0,Q43-MIN(Q43,MAX(0,$B43-SUMPRODUCT(($T43:$AA43&lt;Y43)*$L43:$S43))))</f>
        <v/>
      </c>
      <c r="AH43">
        <f>IF(R43-MIN(R43,MAX(0,$B43-SUMPRODUCT(($T43:$AA43&lt;Z43)*$L43:$S43)))&lt;=0.005,0,R43-MIN(R43,MAX(0,$B43-SUMPRODUCT(($T43:$AA43&lt;Z43)*$L43:$S43))))</f>
        <v/>
      </c>
      <c r="AI43">
        <f>IF(S43-MIN(S43,MAX(0,$B43-SUMPRODUCT(($T43:$AA43&lt;AA43)*$L43:$S43)))&lt;=0.005,0,S43-MIN(S43,MAX(0,$B43-SUMPRODUCT(($T43:$AA43&lt;AA43)*$L43:$S43))))</f>
        <v/>
      </c>
    </row>
    <row r="44">
      <c r="A44" t="n">
        <v>41</v>
      </c>
      <c r="B44">
        <f>Debts!$B$4-(SUM($D44:$K44)-SUM($L44:$S44))</f>
        <v/>
      </c>
      <c r="C44">
        <f>SUM($AB44:$AI44)</f>
        <v/>
      </c>
      <c r="D44">
        <f>IF(N(AB43)&gt;0,N(AB43)*(1+N(Debts!$C$7)/1200),0)</f>
        <v/>
      </c>
      <c r="E44">
        <f>IF(N(AC43)&gt;0,N(AC43)*(1+N(Debts!$C$8)/1200),0)</f>
        <v/>
      </c>
      <c r="F44">
        <f>IF(N(AD43)&gt;0,N(AD43)*(1+N(Debts!$C$9)/1200),0)</f>
        <v/>
      </c>
      <c r="G44">
        <f>IF(N(AE43)&gt;0,N(AE43)*(1+N(Debts!$C$10)/1200),0)</f>
        <v/>
      </c>
      <c r="H44">
        <f>IF(N(AF43)&gt;0,N(AF43)*(1+N(Debts!$C$11)/1200),0)</f>
        <v/>
      </c>
      <c r="I44">
        <f>IF(N(AG43)&gt;0,N(AG43)*(1+N(Debts!$C$12)/1200),0)</f>
        <v/>
      </c>
      <c r="J44">
        <f>IF(N(AH43)&gt;0,N(AH43)*(1+N(Debts!$C$13)/1200),0)</f>
        <v/>
      </c>
      <c r="K44">
        <f>IF(N(AI43)&gt;0,N(AI43)*(1+N(Debts!$C$14)/1200),0)</f>
        <v/>
      </c>
      <c r="L44">
        <f>D44-MIN(N(Debts!$D$7),D44)</f>
        <v/>
      </c>
      <c r="M44">
        <f>E44-MIN(N(Debts!$D$8),E44)</f>
        <v/>
      </c>
      <c r="N44">
        <f>F44-MIN(N(Debts!$D$9),F44)</f>
        <v/>
      </c>
      <c r="O44">
        <f>G44-MIN(N(Debts!$D$10),G44)</f>
        <v/>
      </c>
      <c r="P44">
        <f>H44-MIN(N(Debts!$D$11),H44)</f>
        <v/>
      </c>
      <c r="Q44">
        <f>I44-MIN(N(Debts!$D$12),I44)</f>
        <v/>
      </c>
      <c r="R44">
        <f>J44-MIN(N(Debts!$D$13),J44)</f>
        <v/>
      </c>
      <c r="S44">
        <f>K44-MIN(N(Debts!$D$14),K44)</f>
        <v/>
      </c>
      <c r="T44">
        <f>IF(L44&lt;=0.005,99,1+SUMPRODUCT(($L44:$S44&gt;0.005)*(($L44:$S44&lt;L44)+($L44:$S44=L44)*($L2:$S2&gt;L$2)+($L44:$S44=L44)*($L2:$S2=L$2)*($L1:$S1&lt;L$1))))</f>
        <v/>
      </c>
      <c r="U44">
        <f>IF(M44&lt;=0.005,99,1+SUMPRODUCT(($L44:$S44&gt;0.005)*(($L44:$S44&lt;M44)+($L44:$S44=M44)*($L2:$S2&gt;M$2)+($L44:$S44=M44)*($L2:$S2=M$2)*($L1:$S1&lt;M$1))))</f>
        <v/>
      </c>
      <c r="V44">
        <f>IF(N44&lt;=0.005,99,1+SUMPRODUCT(($L44:$S44&gt;0.005)*(($L44:$S44&lt;N44)+($L44:$S44=N44)*($L2:$S2&gt;N$2)+($L44:$S44=N44)*($L2:$S2=N$2)*($L1:$S1&lt;N$1))))</f>
        <v/>
      </c>
      <c r="W44">
        <f>IF(O44&lt;=0.005,99,1+SUMPRODUCT(($L44:$S44&gt;0.005)*(($L44:$S44&lt;O44)+($L44:$S44=O44)*($L2:$S2&gt;O$2)+($L44:$S44=O44)*($L2:$S2=O$2)*($L1:$S1&lt;O$1))))</f>
        <v/>
      </c>
      <c r="X44">
        <f>IF(P44&lt;=0.005,99,1+SUMPRODUCT(($L44:$S44&gt;0.005)*(($L44:$S44&lt;P44)+($L44:$S44=P44)*($L2:$S2&gt;P$2)+($L44:$S44=P44)*($L2:$S2=P$2)*($L1:$S1&lt;P$1))))</f>
        <v/>
      </c>
      <c r="Y44">
        <f>IF(Q44&lt;=0.005,99,1+SUMPRODUCT(($L44:$S44&gt;0.005)*(($L44:$S44&lt;Q44)+($L44:$S44=Q44)*($L2:$S2&gt;Q$2)+($L44:$S44=Q44)*($L2:$S2=Q$2)*($L1:$S1&lt;Q$1))))</f>
        <v/>
      </c>
      <c r="Z44">
        <f>IF(R44&lt;=0.005,99,1+SUMPRODUCT(($L44:$S44&gt;0.005)*(($L44:$S44&lt;R44)+($L44:$S44=R44)*($L2:$S2&gt;R$2)+($L44:$S44=R44)*($L2:$S2=R$2)*($L1:$S1&lt;R$1))))</f>
        <v/>
      </c>
      <c r="AA44">
        <f>IF(S44&lt;=0.005,99,1+SUMPRODUCT(($L44:$S44&gt;0.005)*(($L44:$S44&lt;S44)+($L44:$S44=S44)*($L2:$S2&gt;S$2)+($L44:$S44=S44)*($L2:$S2=S$2)*($L1:$S1&lt;S$1))))</f>
        <v/>
      </c>
      <c r="AB44">
        <f>IF(L44-MIN(L44,MAX(0,$B44-SUMPRODUCT(($T44:$AA44&lt;T44)*$L44:$S44)))&lt;=0.005,0,L44-MIN(L44,MAX(0,$B44-SUMPRODUCT(($T44:$AA44&lt;T44)*$L44:$S44))))</f>
        <v/>
      </c>
      <c r="AC44">
        <f>IF(M44-MIN(M44,MAX(0,$B44-SUMPRODUCT(($T44:$AA44&lt;U44)*$L44:$S44)))&lt;=0.005,0,M44-MIN(M44,MAX(0,$B44-SUMPRODUCT(($T44:$AA44&lt;U44)*$L44:$S44))))</f>
        <v/>
      </c>
      <c r="AD44">
        <f>IF(N44-MIN(N44,MAX(0,$B44-SUMPRODUCT(($T44:$AA44&lt;V44)*$L44:$S44)))&lt;=0.005,0,N44-MIN(N44,MAX(0,$B44-SUMPRODUCT(($T44:$AA44&lt;V44)*$L44:$S44))))</f>
        <v/>
      </c>
      <c r="AE44">
        <f>IF(O44-MIN(O44,MAX(0,$B44-SUMPRODUCT(($T44:$AA44&lt;W44)*$L44:$S44)))&lt;=0.005,0,O44-MIN(O44,MAX(0,$B44-SUMPRODUCT(($T44:$AA44&lt;W44)*$L44:$S44))))</f>
        <v/>
      </c>
      <c r="AF44">
        <f>IF(P44-MIN(P44,MAX(0,$B44-SUMPRODUCT(($T44:$AA44&lt;X44)*$L44:$S44)))&lt;=0.005,0,P44-MIN(P44,MAX(0,$B44-SUMPRODUCT(($T44:$AA44&lt;X44)*$L44:$S44))))</f>
        <v/>
      </c>
      <c r="AG44">
        <f>IF(Q44-MIN(Q44,MAX(0,$B44-SUMPRODUCT(($T44:$AA44&lt;Y44)*$L44:$S44)))&lt;=0.005,0,Q44-MIN(Q44,MAX(0,$B44-SUMPRODUCT(($T44:$AA44&lt;Y44)*$L44:$S44))))</f>
        <v/>
      </c>
      <c r="AH44">
        <f>IF(R44-MIN(R44,MAX(0,$B44-SUMPRODUCT(($T44:$AA44&lt;Z44)*$L44:$S44)))&lt;=0.005,0,R44-MIN(R44,MAX(0,$B44-SUMPRODUCT(($T44:$AA44&lt;Z44)*$L44:$S44))))</f>
        <v/>
      </c>
      <c r="AI44">
        <f>IF(S44-MIN(S44,MAX(0,$B44-SUMPRODUCT(($T44:$AA44&lt;AA44)*$L44:$S44)))&lt;=0.005,0,S44-MIN(S44,MAX(0,$B44-SUMPRODUCT(($T44:$AA44&lt;AA44)*$L44:$S44))))</f>
        <v/>
      </c>
    </row>
    <row r="45">
      <c r="A45" t="n">
        <v>42</v>
      </c>
      <c r="B45">
        <f>Debts!$B$4-(SUM($D45:$K45)-SUM($L45:$S45))</f>
        <v/>
      </c>
      <c r="C45">
        <f>SUM($AB45:$AI45)</f>
        <v/>
      </c>
      <c r="D45">
        <f>IF(N(AB44)&gt;0,N(AB44)*(1+N(Debts!$C$7)/1200),0)</f>
        <v/>
      </c>
      <c r="E45">
        <f>IF(N(AC44)&gt;0,N(AC44)*(1+N(Debts!$C$8)/1200),0)</f>
        <v/>
      </c>
      <c r="F45">
        <f>IF(N(AD44)&gt;0,N(AD44)*(1+N(Debts!$C$9)/1200),0)</f>
        <v/>
      </c>
      <c r="G45">
        <f>IF(N(AE44)&gt;0,N(AE44)*(1+N(Debts!$C$10)/1200),0)</f>
        <v/>
      </c>
      <c r="H45">
        <f>IF(N(AF44)&gt;0,N(AF44)*(1+N(Debts!$C$11)/1200),0)</f>
        <v/>
      </c>
      <c r="I45">
        <f>IF(N(AG44)&gt;0,N(AG44)*(1+N(Debts!$C$12)/1200),0)</f>
        <v/>
      </c>
      <c r="J45">
        <f>IF(N(AH44)&gt;0,N(AH44)*(1+N(Debts!$C$13)/1200),0)</f>
        <v/>
      </c>
      <c r="K45">
        <f>IF(N(AI44)&gt;0,N(AI44)*(1+N(Debts!$C$14)/1200),0)</f>
        <v/>
      </c>
      <c r="L45">
        <f>D45-MIN(N(Debts!$D$7),D45)</f>
        <v/>
      </c>
      <c r="M45">
        <f>E45-MIN(N(Debts!$D$8),E45)</f>
        <v/>
      </c>
      <c r="N45">
        <f>F45-MIN(N(Debts!$D$9),F45)</f>
        <v/>
      </c>
      <c r="O45">
        <f>G45-MIN(N(Debts!$D$10),G45)</f>
        <v/>
      </c>
      <c r="P45">
        <f>H45-MIN(N(Debts!$D$11),H45)</f>
        <v/>
      </c>
      <c r="Q45">
        <f>I45-MIN(N(Debts!$D$12),I45)</f>
        <v/>
      </c>
      <c r="R45">
        <f>J45-MIN(N(Debts!$D$13),J45)</f>
        <v/>
      </c>
      <c r="S45">
        <f>K45-MIN(N(Debts!$D$14),K45)</f>
        <v/>
      </c>
      <c r="T45">
        <f>IF(L45&lt;=0.005,99,1+SUMPRODUCT(($L45:$S45&gt;0.005)*(($L45:$S45&lt;L45)+($L45:$S45=L45)*($L2:$S2&gt;L$2)+($L45:$S45=L45)*($L2:$S2=L$2)*($L1:$S1&lt;L$1))))</f>
        <v/>
      </c>
      <c r="U45">
        <f>IF(M45&lt;=0.005,99,1+SUMPRODUCT(($L45:$S45&gt;0.005)*(($L45:$S45&lt;M45)+($L45:$S45=M45)*($L2:$S2&gt;M$2)+($L45:$S45=M45)*($L2:$S2=M$2)*($L1:$S1&lt;M$1))))</f>
        <v/>
      </c>
      <c r="V45">
        <f>IF(N45&lt;=0.005,99,1+SUMPRODUCT(($L45:$S45&gt;0.005)*(($L45:$S45&lt;N45)+($L45:$S45=N45)*($L2:$S2&gt;N$2)+($L45:$S45=N45)*($L2:$S2=N$2)*($L1:$S1&lt;N$1))))</f>
        <v/>
      </c>
      <c r="W45">
        <f>IF(O45&lt;=0.005,99,1+SUMPRODUCT(($L45:$S45&gt;0.005)*(($L45:$S45&lt;O45)+($L45:$S45=O45)*($L2:$S2&gt;O$2)+($L45:$S45=O45)*($L2:$S2=O$2)*($L1:$S1&lt;O$1))))</f>
        <v/>
      </c>
      <c r="X45">
        <f>IF(P45&lt;=0.005,99,1+SUMPRODUCT(($L45:$S45&gt;0.005)*(($L45:$S45&lt;P45)+($L45:$S45=P45)*($L2:$S2&gt;P$2)+($L45:$S45=P45)*($L2:$S2=P$2)*($L1:$S1&lt;P$1))))</f>
        <v/>
      </c>
      <c r="Y45">
        <f>IF(Q45&lt;=0.005,99,1+SUMPRODUCT(($L45:$S45&gt;0.005)*(($L45:$S45&lt;Q45)+($L45:$S45=Q45)*($L2:$S2&gt;Q$2)+($L45:$S45=Q45)*($L2:$S2=Q$2)*($L1:$S1&lt;Q$1))))</f>
        <v/>
      </c>
      <c r="Z45">
        <f>IF(R45&lt;=0.005,99,1+SUMPRODUCT(($L45:$S45&gt;0.005)*(($L45:$S45&lt;R45)+($L45:$S45=R45)*($L2:$S2&gt;R$2)+($L45:$S45=R45)*($L2:$S2=R$2)*($L1:$S1&lt;R$1))))</f>
        <v/>
      </c>
      <c r="AA45">
        <f>IF(S45&lt;=0.005,99,1+SUMPRODUCT(($L45:$S45&gt;0.005)*(($L45:$S45&lt;S45)+($L45:$S45=S45)*($L2:$S2&gt;S$2)+($L45:$S45=S45)*($L2:$S2=S$2)*($L1:$S1&lt;S$1))))</f>
        <v/>
      </c>
      <c r="AB45">
        <f>IF(L45-MIN(L45,MAX(0,$B45-SUMPRODUCT(($T45:$AA45&lt;T45)*$L45:$S45)))&lt;=0.005,0,L45-MIN(L45,MAX(0,$B45-SUMPRODUCT(($T45:$AA45&lt;T45)*$L45:$S45))))</f>
        <v/>
      </c>
      <c r="AC45">
        <f>IF(M45-MIN(M45,MAX(0,$B45-SUMPRODUCT(($T45:$AA45&lt;U45)*$L45:$S45)))&lt;=0.005,0,M45-MIN(M45,MAX(0,$B45-SUMPRODUCT(($T45:$AA45&lt;U45)*$L45:$S45))))</f>
        <v/>
      </c>
      <c r="AD45">
        <f>IF(N45-MIN(N45,MAX(0,$B45-SUMPRODUCT(($T45:$AA45&lt;V45)*$L45:$S45)))&lt;=0.005,0,N45-MIN(N45,MAX(0,$B45-SUMPRODUCT(($T45:$AA45&lt;V45)*$L45:$S45))))</f>
        <v/>
      </c>
      <c r="AE45">
        <f>IF(O45-MIN(O45,MAX(0,$B45-SUMPRODUCT(($T45:$AA45&lt;W45)*$L45:$S45)))&lt;=0.005,0,O45-MIN(O45,MAX(0,$B45-SUMPRODUCT(($T45:$AA45&lt;W45)*$L45:$S45))))</f>
        <v/>
      </c>
      <c r="AF45">
        <f>IF(P45-MIN(P45,MAX(0,$B45-SUMPRODUCT(($T45:$AA45&lt;X45)*$L45:$S45)))&lt;=0.005,0,P45-MIN(P45,MAX(0,$B45-SUMPRODUCT(($T45:$AA45&lt;X45)*$L45:$S45))))</f>
        <v/>
      </c>
      <c r="AG45">
        <f>IF(Q45-MIN(Q45,MAX(0,$B45-SUMPRODUCT(($T45:$AA45&lt;Y45)*$L45:$S45)))&lt;=0.005,0,Q45-MIN(Q45,MAX(0,$B45-SUMPRODUCT(($T45:$AA45&lt;Y45)*$L45:$S45))))</f>
        <v/>
      </c>
      <c r="AH45">
        <f>IF(R45-MIN(R45,MAX(0,$B45-SUMPRODUCT(($T45:$AA45&lt;Z45)*$L45:$S45)))&lt;=0.005,0,R45-MIN(R45,MAX(0,$B45-SUMPRODUCT(($T45:$AA45&lt;Z45)*$L45:$S45))))</f>
        <v/>
      </c>
      <c r="AI45">
        <f>IF(S45-MIN(S45,MAX(0,$B45-SUMPRODUCT(($T45:$AA45&lt;AA45)*$L45:$S45)))&lt;=0.005,0,S45-MIN(S45,MAX(0,$B45-SUMPRODUCT(($T45:$AA45&lt;AA45)*$L45:$S45))))</f>
        <v/>
      </c>
    </row>
    <row r="46">
      <c r="A46" t="n">
        <v>43</v>
      </c>
      <c r="B46">
        <f>Debts!$B$4-(SUM($D46:$K46)-SUM($L46:$S46))</f>
        <v/>
      </c>
      <c r="C46">
        <f>SUM($AB46:$AI46)</f>
        <v/>
      </c>
      <c r="D46">
        <f>IF(N(AB45)&gt;0,N(AB45)*(1+N(Debts!$C$7)/1200),0)</f>
        <v/>
      </c>
      <c r="E46">
        <f>IF(N(AC45)&gt;0,N(AC45)*(1+N(Debts!$C$8)/1200),0)</f>
        <v/>
      </c>
      <c r="F46">
        <f>IF(N(AD45)&gt;0,N(AD45)*(1+N(Debts!$C$9)/1200),0)</f>
        <v/>
      </c>
      <c r="G46">
        <f>IF(N(AE45)&gt;0,N(AE45)*(1+N(Debts!$C$10)/1200),0)</f>
        <v/>
      </c>
      <c r="H46">
        <f>IF(N(AF45)&gt;0,N(AF45)*(1+N(Debts!$C$11)/1200),0)</f>
        <v/>
      </c>
      <c r="I46">
        <f>IF(N(AG45)&gt;0,N(AG45)*(1+N(Debts!$C$12)/1200),0)</f>
        <v/>
      </c>
      <c r="J46">
        <f>IF(N(AH45)&gt;0,N(AH45)*(1+N(Debts!$C$13)/1200),0)</f>
        <v/>
      </c>
      <c r="K46">
        <f>IF(N(AI45)&gt;0,N(AI45)*(1+N(Debts!$C$14)/1200),0)</f>
        <v/>
      </c>
      <c r="L46">
        <f>D46-MIN(N(Debts!$D$7),D46)</f>
        <v/>
      </c>
      <c r="M46">
        <f>E46-MIN(N(Debts!$D$8),E46)</f>
        <v/>
      </c>
      <c r="N46">
        <f>F46-MIN(N(Debts!$D$9),F46)</f>
        <v/>
      </c>
      <c r="O46">
        <f>G46-MIN(N(Debts!$D$10),G46)</f>
        <v/>
      </c>
      <c r="P46">
        <f>H46-MIN(N(Debts!$D$11),H46)</f>
        <v/>
      </c>
      <c r="Q46">
        <f>I46-MIN(N(Debts!$D$12),I46)</f>
        <v/>
      </c>
      <c r="R46">
        <f>J46-MIN(N(Debts!$D$13),J46)</f>
        <v/>
      </c>
      <c r="S46">
        <f>K46-MIN(N(Debts!$D$14),K46)</f>
        <v/>
      </c>
      <c r="T46">
        <f>IF(L46&lt;=0.005,99,1+SUMPRODUCT(($L46:$S46&gt;0.005)*(($L46:$S46&lt;L46)+($L46:$S46=L46)*($L2:$S2&gt;L$2)+($L46:$S46=L46)*($L2:$S2=L$2)*($L1:$S1&lt;L$1))))</f>
        <v/>
      </c>
      <c r="U46">
        <f>IF(M46&lt;=0.005,99,1+SUMPRODUCT(($L46:$S46&gt;0.005)*(($L46:$S46&lt;M46)+($L46:$S46=M46)*($L2:$S2&gt;M$2)+($L46:$S46=M46)*($L2:$S2=M$2)*($L1:$S1&lt;M$1))))</f>
        <v/>
      </c>
      <c r="V46">
        <f>IF(N46&lt;=0.005,99,1+SUMPRODUCT(($L46:$S46&gt;0.005)*(($L46:$S46&lt;N46)+($L46:$S46=N46)*($L2:$S2&gt;N$2)+($L46:$S46=N46)*($L2:$S2=N$2)*($L1:$S1&lt;N$1))))</f>
        <v/>
      </c>
      <c r="W46">
        <f>IF(O46&lt;=0.005,99,1+SUMPRODUCT(($L46:$S46&gt;0.005)*(($L46:$S46&lt;O46)+($L46:$S46=O46)*($L2:$S2&gt;O$2)+($L46:$S46=O46)*($L2:$S2=O$2)*($L1:$S1&lt;O$1))))</f>
        <v/>
      </c>
      <c r="X46">
        <f>IF(P46&lt;=0.005,99,1+SUMPRODUCT(($L46:$S46&gt;0.005)*(($L46:$S46&lt;P46)+($L46:$S46=P46)*($L2:$S2&gt;P$2)+($L46:$S46=P46)*($L2:$S2=P$2)*($L1:$S1&lt;P$1))))</f>
        <v/>
      </c>
      <c r="Y46">
        <f>IF(Q46&lt;=0.005,99,1+SUMPRODUCT(($L46:$S46&gt;0.005)*(($L46:$S46&lt;Q46)+($L46:$S46=Q46)*($L2:$S2&gt;Q$2)+($L46:$S46=Q46)*($L2:$S2=Q$2)*($L1:$S1&lt;Q$1))))</f>
        <v/>
      </c>
      <c r="Z46">
        <f>IF(R46&lt;=0.005,99,1+SUMPRODUCT(($L46:$S46&gt;0.005)*(($L46:$S46&lt;R46)+($L46:$S46=R46)*($L2:$S2&gt;R$2)+($L46:$S46=R46)*($L2:$S2=R$2)*($L1:$S1&lt;R$1))))</f>
        <v/>
      </c>
      <c r="AA46">
        <f>IF(S46&lt;=0.005,99,1+SUMPRODUCT(($L46:$S46&gt;0.005)*(($L46:$S46&lt;S46)+($L46:$S46=S46)*($L2:$S2&gt;S$2)+($L46:$S46=S46)*($L2:$S2=S$2)*($L1:$S1&lt;S$1))))</f>
        <v/>
      </c>
      <c r="AB46">
        <f>IF(L46-MIN(L46,MAX(0,$B46-SUMPRODUCT(($T46:$AA46&lt;T46)*$L46:$S46)))&lt;=0.005,0,L46-MIN(L46,MAX(0,$B46-SUMPRODUCT(($T46:$AA46&lt;T46)*$L46:$S46))))</f>
        <v/>
      </c>
      <c r="AC46">
        <f>IF(M46-MIN(M46,MAX(0,$B46-SUMPRODUCT(($T46:$AA46&lt;U46)*$L46:$S46)))&lt;=0.005,0,M46-MIN(M46,MAX(0,$B46-SUMPRODUCT(($T46:$AA46&lt;U46)*$L46:$S46))))</f>
        <v/>
      </c>
      <c r="AD46">
        <f>IF(N46-MIN(N46,MAX(0,$B46-SUMPRODUCT(($T46:$AA46&lt;V46)*$L46:$S46)))&lt;=0.005,0,N46-MIN(N46,MAX(0,$B46-SUMPRODUCT(($T46:$AA46&lt;V46)*$L46:$S46))))</f>
        <v/>
      </c>
      <c r="AE46">
        <f>IF(O46-MIN(O46,MAX(0,$B46-SUMPRODUCT(($T46:$AA46&lt;W46)*$L46:$S46)))&lt;=0.005,0,O46-MIN(O46,MAX(0,$B46-SUMPRODUCT(($T46:$AA46&lt;W46)*$L46:$S46))))</f>
        <v/>
      </c>
      <c r="AF46">
        <f>IF(P46-MIN(P46,MAX(0,$B46-SUMPRODUCT(($T46:$AA46&lt;X46)*$L46:$S46)))&lt;=0.005,0,P46-MIN(P46,MAX(0,$B46-SUMPRODUCT(($T46:$AA46&lt;X46)*$L46:$S46))))</f>
        <v/>
      </c>
      <c r="AG46">
        <f>IF(Q46-MIN(Q46,MAX(0,$B46-SUMPRODUCT(($T46:$AA46&lt;Y46)*$L46:$S46)))&lt;=0.005,0,Q46-MIN(Q46,MAX(0,$B46-SUMPRODUCT(($T46:$AA46&lt;Y46)*$L46:$S46))))</f>
        <v/>
      </c>
      <c r="AH46">
        <f>IF(R46-MIN(R46,MAX(0,$B46-SUMPRODUCT(($T46:$AA46&lt;Z46)*$L46:$S46)))&lt;=0.005,0,R46-MIN(R46,MAX(0,$B46-SUMPRODUCT(($T46:$AA46&lt;Z46)*$L46:$S46))))</f>
        <v/>
      </c>
      <c r="AI46">
        <f>IF(S46-MIN(S46,MAX(0,$B46-SUMPRODUCT(($T46:$AA46&lt;AA46)*$L46:$S46)))&lt;=0.005,0,S46-MIN(S46,MAX(0,$B46-SUMPRODUCT(($T46:$AA46&lt;AA46)*$L46:$S46))))</f>
        <v/>
      </c>
    </row>
    <row r="47">
      <c r="A47" t="n">
        <v>44</v>
      </c>
      <c r="B47">
        <f>Debts!$B$4-(SUM($D47:$K47)-SUM($L47:$S47))</f>
        <v/>
      </c>
      <c r="C47">
        <f>SUM($AB47:$AI47)</f>
        <v/>
      </c>
      <c r="D47">
        <f>IF(N(AB46)&gt;0,N(AB46)*(1+N(Debts!$C$7)/1200),0)</f>
        <v/>
      </c>
      <c r="E47">
        <f>IF(N(AC46)&gt;0,N(AC46)*(1+N(Debts!$C$8)/1200),0)</f>
        <v/>
      </c>
      <c r="F47">
        <f>IF(N(AD46)&gt;0,N(AD46)*(1+N(Debts!$C$9)/1200),0)</f>
        <v/>
      </c>
      <c r="G47">
        <f>IF(N(AE46)&gt;0,N(AE46)*(1+N(Debts!$C$10)/1200),0)</f>
        <v/>
      </c>
      <c r="H47">
        <f>IF(N(AF46)&gt;0,N(AF46)*(1+N(Debts!$C$11)/1200),0)</f>
        <v/>
      </c>
      <c r="I47">
        <f>IF(N(AG46)&gt;0,N(AG46)*(1+N(Debts!$C$12)/1200),0)</f>
        <v/>
      </c>
      <c r="J47">
        <f>IF(N(AH46)&gt;0,N(AH46)*(1+N(Debts!$C$13)/1200),0)</f>
        <v/>
      </c>
      <c r="K47">
        <f>IF(N(AI46)&gt;0,N(AI46)*(1+N(Debts!$C$14)/1200),0)</f>
        <v/>
      </c>
      <c r="L47">
        <f>D47-MIN(N(Debts!$D$7),D47)</f>
        <v/>
      </c>
      <c r="M47">
        <f>E47-MIN(N(Debts!$D$8),E47)</f>
        <v/>
      </c>
      <c r="N47">
        <f>F47-MIN(N(Debts!$D$9),F47)</f>
        <v/>
      </c>
      <c r="O47">
        <f>G47-MIN(N(Debts!$D$10),G47)</f>
        <v/>
      </c>
      <c r="P47">
        <f>H47-MIN(N(Debts!$D$11),H47)</f>
        <v/>
      </c>
      <c r="Q47">
        <f>I47-MIN(N(Debts!$D$12),I47)</f>
        <v/>
      </c>
      <c r="R47">
        <f>J47-MIN(N(Debts!$D$13),J47)</f>
        <v/>
      </c>
      <c r="S47">
        <f>K47-MIN(N(Debts!$D$14),K47)</f>
        <v/>
      </c>
      <c r="T47">
        <f>IF(L47&lt;=0.005,99,1+SUMPRODUCT(($L47:$S47&gt;0.005)*(($L47:$S47&lt;L47)+($L47:$S47=L47)*($L2:$S2&gt;L$2)+($L47:$S47=L47)*($L2:$S2=L$2)*($L1:$S1&lt;L$1))))</f>
        <v/>
      </c>
      <c r="U47">
        <f>IF(M47&lt;=0.005,99,1+SUMPRODUCT(($L47:$S47&gt;0.005)*(($L47:$S47&lt;M47)+($L47:$S47=M47)*($L2:$S2&gt;M$2)+($L47:$S47=M47)*($L2:$S2=M$2)*($L1:$S1&lt;M$1))))</f>
        <v/>
      </c>
      <c r="V47">
        <f>IF(N47&lt;=0.005,99,1+SUMPRODUCT(($L47:$S47&gt;0.005)*(($L47:$S47&lt;N47)+($L47:$S47=N47)*($L2:$S2&gt;N$2)+($L47:$S47=N47)*($L2:$S2=N$2)*($L1:$S1&lt;N$1))))</f>
        <v/>
      </c>
      <c r="W47">
        <f>IF(O47&lt;=0.005,99,1+SUMPRODUCT(($L47:$S47&gt;0.005)*(($L47:$S47&lt;O47)+($L47:$S47=O47)*($L2:$S2&gt;O$2)+($L47:$S47=O47)*($L2:$S2=O$2)*($L1:$S1&lt;O$1))))</f>
        <v/>
      </c>
      <c r="X47">
        <f>IF(P47&lt;=0.005,99,1+SUMPRODUCT(($L47:$S47&gt;0.005)*(($L47:$S47&lt;P47)+($L47:$S47=P47)*($L2:$S2&gt;P$2)+($L47:$S47=P47)*($L2:$S2=P$2)*($L1:$S1&lt;P$1))))</f>
        <v/>
      </c>
      <c r="Y47">
        <f>IF(Q47&lt;=0.005,99,1+SUMPRODUCT(($L47:$S47&gt;0.005)*(($L47:$S47&lt;Q47)+($L47:$S47=Q47)*($L2:$S2&gt;Q$2)+($L47:$S47=Q47)*($L2:$S2=Q$2)*($L1:$S1&lt;Q$1))))</f>
        <v/>
      </c>
      <c r="Z47">
        <f>IF(R47&lt;=0.005,99,1+SUMPRODUCT(($L47:$S47&gt;0.005)*(($L47:$S47&lt;R47)+($L47:$S47=R47)*($L2:$S2&gt;R$2)+($L47:$S47=R47)*($L2:$S2=R$2)*($L1:$S1&lt;R$1))))</f>
        <v/>
      </c>
      <c r="AA47">
        <f>IF(S47&lt;=0.005,99,1+SUMPRODUCT(($L47:$S47&gt;0.005)*(($L47:$S47&lt;S47)+($L47:$S47=S47)*($L2:$S2&gt;S$2)+($L47:$S47=S47)*($L2:$S2=S$2)*($L1:$S1&lt;S$1))))</f>
        <v/>
      </c>
      <c r="AB47">
        <f>IF(L47-MIN(L47,MAX(0,$B47-SUMPRODUCT(($T47:$AA47&lt;T47)*$L47:$S47)))&lt;=0.005,0,L47-MIN(L47,MAX(0,$B47-SUMPRODUCT(($T47:$AA47&lt;T47)*$L47:$S47))))</f>
        <v/>
      </c>
      <c r="AC47">
        <f>IF(M47-MIN(M47,MAX(0,$B47-SUMPRODUCT(($T47:$AA47&lt;U47)*$L47:$S47)))&lt;=0.005,0,M47-MIN(M47,MAX(0,$B47-SUMPRODUCT(($T47:$AA47&lt;U47)*$L47:$S47))))</f>
        <v/>
      </c>
      <c r="AD47">
        <f>IF(N47-MIN(N47,MAX(0,$B47-SUMPRODUCT(($T47:$AA47&lt;V47)*$L47:$S47)))&lt;=0.005,0,N47-MIN(N47,MAX(0,$B47-SUMPRODUCT(($T47:$AA47&lt;V47)*$L47:$S47))))</f>
        <v/>
      </c>
      <c r="AE47">
        <f>IF(O47-MIN(O47,MAX(0,$B47-SUMPRODUCT(($T47:$AA47&lt;W47)*$L47:$S47)))&lt;=0.005,0,O47-MIN(O47,MAX(0,$B47-SUMPRODUCT(($T47:$AA47&lt;W47)*$L47:$S47))))</f>
        <v/>
      </c>
      <c r="AF47">
        <f>IF(P47-MIN(P47,MAX(0,$B47-SUMPRODUCT(($T47:$AA47&lt;X47)*$L47:$S47)))&lt;=0.005,0,P47-MIN(P47,MAX(0,$B47-SUMPRODUCT(($T47:$AA47&lt;X47)*$L47:$S47))))</f>
        <v/>
      </c>
      <c r="AG47">
        <f>IF(Q47-MIN(Q47,MAX(0,$B47-SUMPRODUCT(($T47:$AA47&lt;Y47)*$L47:$S47)))&lt;=0.005,0,Q47-MIN(Q47,MAX(0,$B47-SUMPRODUCT(($T47:$AA47&lt;Y47)*$L47:$S47))))</f>
        <v/>
      </c>
      <c r="AH47">
        <f>IF(R47-MIN(R47,MAX(0,$B47-SUMPRODUCT(($T47:$AA47&lt;Z47)*$L47:$S47)))&lt;=0.005,0,R47-MIN(R47,MAX(0,$B47-SUMPRODUCT(($T47:$AA47&lt;Z47)*$L47:$S47))))</f>
        <v/>
      </c>
      <c r="AI47">
        <f>IF(S47-MIN(S47,MAX(0,$B47-SUMPRODUCT(($T47:$AA47&lt;AA47)*$L47:$S47)))&lt;=0.005,0,S47-MIN(S47,MAX(0,$B47-SUMPRODUCT(($T47:$AA47&lt;AA47)*$L47:$S47))))</f>
        <v/>
      </c>
    </row>
    <row r="48">
      <c r="A48" t="n">
        <v>45</v>
      </c>
      <c r="B48">
        <f>Debts!$B$4-(SUM($D48:$K48)-SUM($L48:$S48))</f>
        <v/>
      </c>
      <c r="C48">
        <f>SUM($AB48:$AI48)</f>
        <v/>
      </c>
      <c r="D48">
        <f>IF(N(AB47)&gt;0,N(AB47)*(1+N(Debts!$C$7)/1200),0)</f>
        <v/>
      </c>
      <c r="E48">
        <f>IF(N(AC47)&gt;0,N(AC47)*(1+N(Debts!$C$8)/1200),0)</f>
        <v/>
      </c>
      <c r="F48">
        <f>IF(N(AD47)&gt;0,N(AD47)*(1+N(Debts!$C$9)/1200),0)</f>
        <v/>
      </c>
      <c r="G48">
        <f>IF(N(AE47)&gt;0,N(AE47)*(1+N(Debts!$C$10)/1200),0)</f>
        <v/>
      </c>
      <c r="H48">
        <f>IF(N(AF47)&gt;0,N(AF47)*(1+N(Debts!$C$11)/1200),0)</f>
        <v/>
      </c>
      <c r="I48">
        <f>IF(N(AG47)&gt;0,N(AG47)*(1+N(Debts!$C$12)/1200),0)</f>
        <v/>
      </c>
      <c r="J48">
        <f>IF(N(AH47)&gt;0,N(AH47)*(1+N(Debts!$C$13)/1200),0)</f>
        <v/>
      </c>
      <c r="K48">
        <f>IF(N(AI47)&gt;0,N(AI47)*(1+N(Debts!$C$14)/1200),0)</f>
        <v/>
      </c>
      <c r="L48">
        <f>D48-MIN(N(Debts!$D$7),D48)</f>
        <v/>
      </c>
      <c r="M48">
        <f>E48-MIN(N(Debts!$D$8),E48)</f>
        <v/>
      </c>
      <c r="N48">
        <f>F48-MIN(N(Debts!$D$9),F48)</f>
        <v/>
      </c>
      <c r="O48">
        <f>G48-MIN(N(Debts!$D$10),G48)</f>
        <v/>
      </c>
      <c r="P48">
        <f>H48-MIN(N(Debts!$D$11),H48)</f>
        <v/>
      </c>
      <c r="Q48">
        <f>I48-MIN(N(Debts!$D$12),I48)</f>
        <v/>
      </c>
      <c r="R48">
        <f>J48-MIN(N(Debts!$D$13),J48)</f>
        <v/>
      </c>
      <c r="S48">
        <f>K48-MIN(N(Debts!$D$14),K48)</f>
        <v/>
      </c>
      <c r="T48">
        <f>IF(L48&lt;=0.005,99,1+SUMPRODUCT(($L48:$S48&gt;0.005)*(($L48:$S48&lt;L48)+($L48:$S48=L48)*($L2:$S2&gt;L$2)+($L48:$S48=L48)*($L2:$S2=L$2)*($L1:$S1&lt;L$1))))</f>
        <v/>
      </c>
      <c r="U48">
        <f>IF(M48&lt;=0.005,99,1+SUMPRODUCT(($L48:$S48&gt;0.005)*(($L48:$S48&lt;M48)+($L48:$S48=M48)*($L2:$S2&gt;M$2)+($L48:$S48=M48)*($L2:$S2=M$2)*($L1:$S1&lt;M$1))))</f>
        <v/>
      </c>
      <c r="V48">
        <f>IF(N48&lt;=0.005,99,1+SUMPRODUCT(($L48:$S48&gt;0.005)*(($L48:$S48&lt;N48)+($L48:$S48=N48)*($L2:$S2&gt;N$2)+($L48:$S48=N48)*($L2:$S2=N$2)*($L1:$S1&lt;N$1))))</f>
        <v/>
      </c>
      <c r="W48">
        <f>IF(O48&lt;=0.005,99,1+SUMPRODUCT(($L48:$S48&gt;0.005)*(($L48:$S48&lt;O48)+($L48:$S48=O48)*($L2:$S2&gt;O$2)+($L48:$S48=O48)*($L2:$S2=O$2)*($L1:$S1&lt;O$1))))</f>
        <v/>
      </c>
      <c r="X48">
        <f>IF(P48&lt;=0.005,99,1+SUMPRODUCT(($L48:$S48&gt;0.005)*(($L48:$S48&lt;P48)+($L48:$S48=P48)*($L2:$S2&gt;P$2)+($L48:$S48=P48)*($L2:$S2=P$2)*($L1:$S1&lt;P$1))))</f>
        <v/>
      </c>
      <c r="Y48">
        <f>IF(Q48&lt;=0.005,99,1+SUMPRODUCT(($L48:$S48&gt;0.005)*(($L48:$S48&lt;Q48)+($L48:$S48=Q48)*($L2:$S2&gt;Q$2)+($L48:$S48=Q48)*($L2:$S2=Q$2)*($L1:$S1&lt;Q$1))))</f>
        <v/>
      </c>
      <c r="Z48">
        <f>IF(R48&lt;=0.005,99,1+SUMPRODUCT(($L48:$S48&gt;0.005)*(($L48:$S48&lt;R48)+($L48:$S48=R48)*($L2:$S2&gt;R$2)+($L48:$S48=R48)*($L2:$S2=R$2)*($L1:$S1&lt;R$1))))</f>
        <v/>
      </c>
      <c r="AA48">
        <f>IF(S48&lt;=0.005,99,1+SUMPRODUCT(($L48:$S48&gt;0.005)*(($L48:$S48&lt;S48)+($L48:$S48=S48)*($L2:$S2&gt;S$2)+($L48:$S48=S48)*($L2:$S2=S$2)*($L1:$S1&lt;S$1))))</f>
        <v/>
      </c>
      <c r="AB48">
        <f>IF(L48-MIN(L48,MAX(0,$B48-SUMPRODUCT(($T48:$AA48&lt;T48)*$L48:$S48)))&lt;=0.005,0,L48-MIN(L48,MAX(0,$B48-SUMPRODUCT(($T48:$AA48&lt;T48)*$L48:$S48))))</f>
        <v/>
      </c>
      <c r="AC48">
        <f>IF(M48-MIN(M48,MAX(0,$B48-SUMPRODUCT(($T48:$AA48&lt;U48)*$L48:$S48)))&lt;=0.005,0,M48-MIN(M48,MAX(0,$B48-SUMPRODUCT(($T48:$AA48&lt;U48)*$L48:$S48))))</f>
        <v/>
      </c>
      <c r="AD48">
        <f>IF(N48-MIN(N48,MAX(0,$B48-SUMPRODUCT(($T48:$AA48&lt;V48)*$L48:$S48)))&lt;=0.005,0,N48-MIN(N48,MAX(0,$B48-SUMPRODUCT(($T48:$AA48&lt;V48)*$L48:$S48))))</f>
        <v/>
      </c>
      <c r="AE48">
        <f>IF(O48-MIN(O48,MAX(0,$B48-SUMPRODUCT(($T48:$AA48&lt;W48)*$L48:$S48)))&lt;=0.005,0,O48-MIN(O48,MAX(0,$B48-SUMPRODUCT(($T48:$AA48&lt;W48)*$L48:$S48))))</f>
        <v/>
      </c>
      <c r="AF48">
        <f>IF(P48-MIN(P48,MAX(0,$B48-SUMPRODUCT(($T48:$AA48&lt;X48)*$L48:$S48)))&lt;=0.005,0,P48-MIN(P48,MAX(0,$B48-SUMPRODUCT(($T48:$AA48&lt;X48)*$L48:$S48))))</f>
        <v/>
      </c>
      <c r="AG48">
        <f>IF(Q48-MIN(Q48,MAX(0,$B48-SUMPRODUCT(($T48:$AA48&lt;Y48)*$L48:$S48)))&lt;=0.005,0,Q48-MIN(Q48,MAX(0,$B48-SUMPRODUCT(($T48:$AA48&lt;Y48)*$L48:$S48))))</f>
        <v/>
      </c>
      <c r="AH48">
        <f>IF(R48-MIN(R48,MAX(0,$B48-SUMPRODUCT(($T48:$AA48&lt;Z48)*$L48:$S48)))&lt;=0.005,0,R48-MIN(R48,MAX(0,$B48-SUMPRODUCT(($T48:$AA48&lt;Z48)*$L48:$S48))))</f>
        <v/>
      </c>
      <c r="AI48">
        <f>IF(S48-MIN(S48,MAX(0,$B48-SUMPRODUCT(($T48:$AA48&lt;AA48)*$L48:$S48)))&lt;=0.005,0,S48-MIN(S48,MAX(0,$B48-SUMPRODUCT(($T48:$AA48&lt;AA48)*$L48:$S48))))</f>
        <v/>
      </c>
    </row>
    <row r="49">
      <c r="A49" t="n">
        <v>46</v>
      </c>
      <c r="B49">
        <f>Debts!$B$4-(SUM($D49:$K49)-SUM($L49:$S49))</f>
        <v/>
      </c>
      <c r="C49">
        <f>SUM($AB49:$AI49)</f>
        <v/>
      </c>
      <c r="D49">
        <f>IF(N(AB48)&gt;0,N(AB48)*(1+N(Debts!$C$7)/1200),0)</f>
        <v/>
      </c>
      <c r="E49">
        <f>IF(N(AC48)&gt;0,N(AC48)*(1+N(Debts!$C$8)/1200),0)</f>
        <v/>
      </c>
      <c r="F49">
        <f>IF(N(AD48)&gt;0,N(AD48)*(1+N(Debts!$C$9)/1200),0)</f>
        <v/>
      </c>
      <c r="G49">
        <f>IF(N(AE48)&gt;0,N(AE48)*(1+N(Debts!$C$10)/1200),0)</f>
        <v/>
      </c>
      <c r="H49">
        <f>IF(N(AF48)&gt;0,N(AF48)*(1+N(Debts!$C$11)/1200),0)</f>
        <v/>
      </c>
      <c r="I49">
        <f>IF(N(AG48)&gt;0,N(AG48)*(1+N(Debts!$C$12)/1200),0)</f>
        <v/>
      </c>
      <c r="J49">
        <f>IF(N(AH48)&gt;0,N(AH48)*(1+N(Debts!$C$13)/1200),0)</f>
        <v/>
      </c>
      <c r="K49">
        <f>IF(N(AI48)&gt;0,N(AI48)*(1+N(Debts!$C$14)/1200),0)</f>
        <v/>
      </c>
      <c r="L49">
        <f>D49-MIN(N(Debts!$D$7),D49)</f>
        <v/>
      </c>
      <c r="M49">
        <f>E49-MIN(N(Debts!$D$8),E49)</f>
        <v/>
      </c>
      <c r="N49">
        <f>F49-MIN(N(Debts!$D$9),F49)</f>
        <v/>
      </c>
      <c r="O49">
        <f>G49-MIN(N(Debts!$D$10),G49)</f>
        <v/>
      </c>
      <c r="P49">
        <f>H49-MIN(N(Debts!$D$11),H49)</f>
        <v/>
      </c>
      <c r="Q49">
        <f>I49-MIN(N(Debts!$D$12),I49)</f>
        <v/>
      </c>
      <c r="R49">
        <f>J49-MIN(N(Debts!$D$13),J49)</f>
        <v/>
      </c>
      <c r="S49">
        <f>K49-MIN(N(Debts!$D$14),K49)</f>
        <v/>
      </c>
      <c r="T49">
        <f>IF(L49&lt;=0.005,99,1+SUMPRODUCT(($L49:$S49&gt;0.005)*(($L49:$S49&lt;L49)+($L49:$S49=L49)*($L2:$S2&gt;L$2)+($L49:$S49=L49)*($L2:$S2=L$2)*($L1:$S1&lt;L$1))))</f>
        <v/>
      </c>
      <c r="U49">
        <f>IF(M49&lt;=0.005,99,1+SUMPRODUCT(($L49:$S49&gt;0.005)*(($L49:$S49&lt;M49)+($L49:$S49=M49)*($L2:$S2&gt;M$2)+($L49:$S49=M49)*($L2:$S2=M$2)*($L1:$S1&lt;M$1))))</f>
        <v/>
      </c>
      <c r="V49">
        <f>IF(N49&lt;=0.005,99,1+SUMPRODUCT(($L49:$S49&gt;0.005)*(($L49:$S49&lt;N49)+($L49:$S49=N49)*($L2:$S2&gt;N$2)+($L49:$S49=N49)*($L2:$S2=N$2)*($L1:$S1&lt;N$1))))</f>
        <v/>
      </c>
      <c r="W49">
        <f>IF(O49&lt;=0.005,99,1+SUMPRODUCT(($L49:$S49&gt;0.005)*(($L49:$S49&lt;O49)+($L49:$S49=O49)*($L2:$S2&gt;O$2)+($L49:$S49=O49)*($L2:$S2=O$2)*($L1:$S1&lt;O$1))))</f>
        <v/>
      </c>
      <c r="X49">
        <f>IF(P49&lt;=0.005,99,1+SUMPRODUCT(($L49:$S49&gt;0.005)*(($L49:$S49&lt;P49)+($L49:$S49=P49)*($L2:$S2&gt;P$2)+($L49:$S49=P49)*($L2:$S2=P$2)*($L1:$S1&lt;P$1))))</f>
        <v/>
      </c>
      <c r="Y49">
        <f>IF(Q49&lt;=0.005,99,1+SUMPRODUCT(($L49:$S49&gt;0.005)*(($L49:$S49&lt;Q49)+($L49:$S49=Q49)*($L2:$S2&gt;Q$2)+($L49:$S49=Q49)*($L2:$S2=Q$2)*($L1:$S1&lt;Q$1))))</f>
        <v/>
      </c>
      <c r="Z49">
        <f>IF(R49&lt;=0.005,99,1+SUMPRODUCT(($L49:$S49&gt;0.005)*(($L49:$S49&lt;R49)+($L49:$S49=R49)*($L2:$S2&gt;R$2)+($L49:$S49=R49)*($L2:$S2=R$2)*($L1:$S1&lt;R$1))))</f>
        <v/>
      </c>
      <c r="AA49">
        <f>IF(S49&lt;=0.005,99,1+SUMPRODUCT(($L49:$S49&gt;0.005)*(($L49:$S49&lt;S49)+($L49:$S49=S49)*($L2:$S2&gt;S$2)+($L49:$S49=S49)*($L2:$S2=S$2)*($L1:$S1&lt;S$1))))</f>
        <v/>
      </c>
      <c r="AB49">
        <f>IF(L49-MIN(L49,MAX(0,$B49-SUMPRODUCT(($T49:$AA49&lt;T49)*$L49:$S49)))&lt;=0.005,0,L49-MIN(L49,MAX(0,$B49-SUMPRODUCT(($T49:$AA49&lt;T49)*$L49:$S49))))</f>
        <v/>
      </c>
      <c r="AC49">
        <f>IF(M49-MIN(M49,MAX(0,$B49-SUMPRODUCT(($T49:$AA49&lt;U49)*$L49:$S49)))&lt;=0.005,0,M49-MIN(M49,MAX(0,$B49-SUMPRODUCT(($T49:$AA49&lt;U49)*$L49:$S49))))</f>
        <v/>
      </c>
      <c r="AD49">
        <f>IF(N49-MIN(N49,MAX(0,$B49-SUMPRODUCT(($T49:$AA49&lt;V49)*$L49:$S49)))&lt;=0.005,0,N49-MIN(N49,MAX(0,$B49-SUMPRODUCT(($T49:$AA49&lt;V49)*$L49:$S49))))</f>
        <v/>
      </c>
      <c r="AE49">
        <f>IF(O49-MIN(O49,MAX(0,$B49-SUMPRODUCT(($T49:$AA49&lt;W49)*$L49:$S49)))&lt;=0.005,0,O49-MIN(O49,MAX(0,$B49-SUMPRODUCT(($T49:$AA49&lt;W49)*$L49:$S49))))</f>
        <v/>
      </c>
      <c r="AF49">
        <f>IF(P49-MIN(P49,MAX(0,$B49-SUMPRODUCT(($T49:$AA49&lt;X49)*$L49:$S49)))&lt;=0.005,0,P49-MIN(P49,MAX(0,$B49-SUMPRODUCT(($T49:$AA49&lt;X49)*$L49:$S49))))</f>
        <v/>
      </c>
      <c r="AG49">
        <f>IF(Q49-MIN(Q49,MAX(0,$B49-SUMPRODUCT(($T49:$AA49&lt;Y49)*$L49:$S49)))&lt;=0.005,0,Q49-MIN(Q49,MAX(0,$B49-SUMPRODUCT(($T49:$AA49&lt;Y49)*$L49:$S49))))</f>
        <v/>
      </c>
      <c r="AH49">
        <f>IF(R49-MIN(R49,MAX(0,$B49-SUMPRODUCT(($T49:$AA49&lt;Z49)*$L49:$S49)))&lt;=0.005,0,R49-MIN(R49,MAX(0,$B49-SUMPRODUCT(($T49:$AA49&lt;Z49)*$L49:$S49))))</f>
        <v/>
      </c>
      <c r="AI49">
        <f>IF(S49-MIN(S49,MAX(0,$B49-SUMPRODUCT(($T49:$AA49&lt;AA49)*$L49:$S49)))&lt;=0.005,0,S49-MIN(S49,MAX(0,$B49-SUMPRODUCT(($T49:$AA49&lt;AA49)*$L49:$S49))))</f>
        <v/>
      </c>
    </row>
    <row r="50">
      <c r="A50" t="n">
        <v>47</v>
      </c>
      <c r="B50">
        <f>Debts!$B$4-(SUM($D50:$K50)-SUM($L50:$S50))</f>
        <v/>
      </c>
      <c r="C50">
        <f>SUM($AB50:$AI50)</f>
        <v/>
      </c>
      <c r="D50">
        <f>IF(N(AB49)&gt;0,N(AB49)*(1+N(Debts!$C$7)/1200),0)</f>
        <v/>
      </c>
      <c r="E50">
        <f>IF(N(AC49)&gt;0,N(AC49)*(1+N(Debts!$C$8)/1200),0)</f>
        <v/>
      </c>
      <c r="F50">
        <f>IF(N(AD49)&gt;0,N(AD49)*(1+N(Debts!$C$9)/1200),0)</f>
        <v/>
      </c>
      <c r="G50">
        <f>IF(N(AE49)&gt;0,N(AE49)*(1+N(Debts!$C$10)/1200),0)</f>
        <v/>
      </c>
      <c r="H50">
        <f>IF(N(AF49)&gt;0,N(AF49)*(1+N(Debts!$C$11)/1200),0)</f>
        <v/>
      </c>
      <c r="I50">
        <f>IF(N(AG49)&gt;0,N(AG49)*(1+N(Debts!$C$12)/1200),0)</f>
        <v/>
      </c>
      <c r="J50">
        <f>IF(N(AH49)&gt;0,N(AH49)*(1+N(Debts!$C$13)/1200),0)</f>
        <v/>
      </c>
      <c r="K50">
        <f>IF(N(AI49)&gt;0,N(AI49)*(1+N(Debts!$C$14)/1200),0)</f>
        <v/>
      </c>
      <c r="L50">
        <f>D50-MIN(N(Debts!$D$7),D50)</f>
        <v/>
      </c>
      <c r="M50">
        <f>E50-MIN(N(Debts!$D$8),E50)</f>
        <v/>
      </c>
      <c r="N50">
        <f>F50-MIN(N(Debts!$D$9),F50)</f>
        <v/>
      </c>
      <c r="O50">
        <f>G50-MIN(N(Debts!$D$10),G50)</f>
        <v/>
      </c>
      <c r="P50">
        <f>H50-MIN(N(Debts!$D$11),H50)</f>
        <v/>
      </c>
      <c r="Q50">
        <f>I50-MIN(N(Debts!$D$12),I50)</f>
        <v/>
      </c>
      <c r="R50">
        <f>J50-MIN(N(Debts!$D$13),J50)</f>
        <v/>
      </c>
      <c r="S50">
        <f>K50-MIN(N(Debts!$D$14),K50)</f>
        <v/>
      </c>
      <c r="T50">
        <f>IF(L50&lt;=0.005,99,1+SUMPRODUCT(($L50:$S50&gt;0.005)*(($L50:$S50&lt;L50)+($L50:$S50=L50)*($L2:$S2&gt;L$2)+($L50:$S50=L50)*($L2:$S2=L$2)*($L1:$S1&lt;L$1))))</f>
        <v/>
      </c>
      <c r="U50">
        <f>IF(M50&lt;=0.005,99,1+SUMPRODUCT(($L50:$S50&gt;0.005)*(($L50:$S50&lt;M50)+($L50:$S50=M50)*($L2:$S2&gt;M$2)+($L50:$S50=M50)*($L2:$S2=M$2)*($L1:$S1&lt;M$1))))</f>
        <v/>
      </c>
      <c r="V50">
        <f>IF(N50&lt;=0.005,99,1+SUMPRODUCT(($L50:$S50&gt;0.005)*(($L50:$S50&lt;N50)+($L50:$S50=N50)*($L2:$S2&gt;N$2)+($L50:$S50=N50)*($L2:$S2=N$2)*($L1:$S1&lt;N$1))))</f>
        <v/>
      </c>
      <c r="W50">
        <f>IF(O50&lt;=0.005,99,1+SUMPRODUCT(($L50:$S50&gt;0.005)*(($L50:$S50&lt;O50)+($L50:$S50=O50)*($L2:$S2&gt;O$2)+($L50:$S50=O50)*($L2:$S2=O$2)*($L1:$S1&lt;O$1))))</f>
        <v/>
      </c>
      <c r="X50">
        <f>IF(P50&lt;=0.005,99,1+SUMPRODUCT(($L50:$S50&gt;0.005)*(($L50:$S50&lt;P50)+($L50:$S50=P50)*($L2:$S2&gt;P$2)+($L50:$S50=P50)*($L2:$S2=P$2)*($L1:$S1&lt;P$1))))</f>
        <v/>
      </c>
      <c r="Y50">
        <f>IF(Q50&lt;=0.005,99,1+SUMPRODUCT(($L50:$S50&gt;0.005)*(($L50:$S50&lt;Q50)+($L50:$S50=Q50)*($L2:$S2&gt;Q$2)+($L50:$S50=Q50)*($L2:$S2=Q$2)*($L1:$S1&lt;Q$1))))</f>
        <v/>
      </c>
      <c r="Z50">
        <f>IF(R50&lt;=0.005,99,1+SUMPRODUCT(($L50:$S50&gt;0.005)*(($L50:$S50&lt;R50)+($L50:$S50=R50)*($L2:$S2&gt;R$2)+($L50:$S50=R50)*($L2:$S2=R$2)*($L1:$S1&lt;R$1))))</f>
        <v/>
      </c>
      <c r="AA50">
        <f>IF(S50&lt;=0.005,99,1+SUMPRODUCT(($L50:$S50&gt;0.005)*(($L50:$S50&lt;S50)+($L50:$S50=S50)*($L2:$S2&gt;S$2)+($L50:$S50=S50)*($L2:$S2=S$2)*($L1:$S1&lt;S$1))))</f>
        <v/>
      </c>
      <c r="AB50">
        <f>IF(L50-MIN(L50,MAX(0,$B50-SUMPRODUCT(($T50:$AA50&lt;T50)*$L50:$S50)))&lt;=0.005,0,L50-MIN(L50,MAX(0,$B50-SUMPRODUCT(($T50:$AA50&lt;T50)*$L50:$S50))))</f>
        <v/>
      </c>
      <c r="AC50">
        <f>IF(M50-MIN(M50,MAX(0,$B50-SUMPRODUCT(($T50:$AA50&lt;U50)*$L50:$S50)))&lt;=0.005,0,M50-MIN(M50,MAX(0,$B50-SUMPRODUCT(($T50:$AA50&lt;U50)*$L50:$S50))))</f>
        <v/>
      </c>
      <c r="AD50">
        <f>IF(N50-MIN(N50,MAX(0,$B50-SUMPRODUCT(($T50:$AA50&lt;V50)*$L50:$S50)))&lt;=0.005,0,N50-MIN(N50,MAX(0,$B50-SUMPRODUCT(($T50:$AA50&lt;V50)*$L50:$S50))))</f>
        <v/>
      </c>
      <c r="AE50">
        <f>IF(O50-MIN(O50,MAX(0,$B50-SUMPRODUCT(($T50:$AA50&lt;W50)*$L50:$S50)))&lt;=0.005,0,O50-MIN(O50,MAX(0,$B50-SUMPRODUCT(($T50:$AA50&lt;W50)*$L50:$S50))))</f>
        <v/>
      </c>
      <c r="AF50">
        <f>IF(P50-MIN(P50,MAX(0,$B50-SUMPRODUCT(($T50:$AA50&lt;X50)*$L50:$S50)))&lt;=0.005,0,P50-MIN(P50,MAX(0,$B50-SUMPRODUCT(($T50:$AA50&lt;X50)*$L50:$S50))))</f>
        <v/>
      </c>
      <c r="AG50">
        <f>IF(Q50-MIN(Q50,MAX(0,$B50-SUMPRODUCT(($T50:$AA50&lt;Y50)*$L50:$S50)))&lt;=0.005,0,Q50-MIN(Q50,MAX(0,$B50-SUMPRODUCT(($T50:$AA50&lt;Y50)*$L50:$S50))))</f>
        <v/>
      </c>
      <c r="AH50">
        <f>IF(R50-MIN(R50,MAX(0,$B50-SUMPRODUCT(($T50:$AA50&lt;Z50)*$L50:$S50)))&lt;=0.005,0,R50-MIN(R50,MAX(0,$B50-SUMPRODUCT(($T50:$AA50&lt;Z50)*$L50:$S50))))</f>
        <v/>
      </c>
      <c r="AI50">
        <f>IF(S50-MIN(S50,MAX(0,$B50-SUMPRODUCT(($T50:$AA50&lt;AA50)*$L50:$S50)))&lt;=0.005,0,S50-MIN(S50,MAX(0,$B50-SUMPRODUCT(($T50:$AA50&lt;AA50)*$L50:$S50))))</f>
        <v/>
      </c>
    </row>
    <row r="51">
      <c r="A51" t="n">
        <v>48</v>
      </c>
      <c r="B51">
        <f>Debts!$B$4-(SUM($D51:$K51)-SUM($L51:$S51))</f>
        <v/>
      </c>
      <c r="C51">
        <f>SUM($AB51:$AI51)</f>
        <v/>
      </c>
      <c r="D51">
        <f>IF(N(AB50)&gt;0,N(AB50)*(1+N(Debts!$C$7)/1200),0)</f>
        <v/>
      </c>
      <c r="E51">
        <f>IF(N(AC50)&gt;0,N(AC50)*(1+N(Debts!$C$8)/1200),0)</f>
        <v/>
      </c>
      <c r="F51">
        <f>IF(N(AD50)&gt;0,N(AD50)*(1+N(Debts!$C$9)/1200),0)</f>
        <v/>
      </c>
      <c r="G51">
        <f>IF(N(AE50)&gt;0,N(AE50)*(1+N(Debts!$C$10)/1200),0)</f>
        <v/>
      </c>
      <c r="H51">
        <f>IF(N(AF50)&gt;0,N(AF50)*(1+N(Debts!$C$11)/1200),0)</f>
        <v/>
      </c>
      <c r="I51">
        <f>IF(N(AG50)&gt;0,N(AG50)*(1+N(Debts!$C$12)/1200),0)</f>
        <v/>
      </c>
      <c r="J51">
        <f>IF(N(AH50)&gt;0,N(AH50)*(1+N(Debts!$C$13)/1200),0)</f>
        <v/>
      </c>
      <c r="K51">
        <f>IF(N(AI50)&gt;0,N(AI50)*(1+N(Debts!$C$14)/1200),0)</f>
        <v/>
      </c>
      <c r="L51">
        <f>D51-MIN(N(Debts!$D$7),D51)</f>
        <v/>
      </c>
      <c r="M51">
        <f>E51-MIN(N(Debts!$D$8),E51)</f>
        <v/>
      </c>
      <c r="N51">
        <f>F51-MIN(N(Debts!$D$9),F51)</f>
        <v/>
      </c>
      <c r="O51">
        <f>G51-MIN(N(Debts!$D$10),G51)</f>
        <v/>
      </c>
      <c r="P51">
        <f>H51-MIN(N(Debts!$D$11),H51)</f>
        <v/>
      </c>
      <c r="Q51">
        <f>I51-MIN(N(Debts!$D$12),I51)</f>
        <v/>
      </c>
      <c r="R51">
        <f>J51-MIN(N(Debts!$D$13),J51)</f>
        <v/>
      </c>
      <c r="S51">
        <f>K51-MIN(N(Debts!$D$14),K51)</f>
        <v/>
      </c>
      <c r="T51">
        <f>IF(L51&lt;=0.005,99,1+SUMPRODUCT(($L51:$S51&gt;0.005)*(($L51:$S51&lt;L51)+($L51:$S51=L51)*($L2:$S2&gt;L$2)+($L51:$S51=L51)*($L2:$S2=L$2)*($L1:$S1&lt;L$1))))</f>
        <v/>
      </c>
      <c r="U51">
        <f>IF(M51&lt;=0.005,99,1+SUMPRODUCT(($L51:$S51&gt;0.005)*(($L51:$S51&lt;M51)+($L51:$S51=M51)*($L2:$S2&gt;M$2)+($L51:$S51=M51)*($L2:$S2=M$2)*($L1:$S1&lt;M$1))))</f>
        <v/>
      </c>
      <c r="V51">
        <f>IF(N51&lt;=0.005,99,1+SUMPRODUCT(($L51:$S51&gt;0.005)*(($L51:$S51&lt;N51)+($L51:$S51=N51)*($L2:$S2&gt;N$2)+($L51:$S51=N51)*($L2:$S2=N$2)*($L1:$S1&lt;N$1))))</f>
        <v/>
      </c>
      <c r="W51">
        <f>IF(O51&lt;=0.005,99,1+SUMPRODUCT(($L51:$S51&gt;0.005)*(($L51:$S51&lt;O51)+($L51:$S51=O51)*($L2:$S2&gt;O$2)+($L51:$S51=O51)*($L2:$S2=O$2)*($L1:$S1&lt;O$1))))</f>
        <v/>
      </c>
      <c r="X51">
        <f>IF(P51&lt;=0.005,99,1+SUMPRODUCT(($L51:$S51&gt;0.005)*(($L51:$S51&lt;P51)+($L51:$S51=P51)*($L2:$S2&gt;P$2)+($L51:$S51=P51)*($L2:$S2=P$2)*($L1:$S1&lt;P$1))))</f>
        <v/>
      </c>
      <c r="Y51">
        <f>IF(Q51&lt;=0.005,99,1+SUMPRODUCT(($L51:$S51&gt;0.005)*(($L51:$S51&lt;Q51)+($L51:$S51=Q51)*($L2:$S2&gt;Q$2)+($L51:$S51=Q51)*($L2:$S2=Q$2)*($L1:$S1&lt;Q$1))))</f>
        <v/>
      </c>
      <c r="Z51">
        <f>IF(R51&lt;=0.005,99,1+SUMPRODUCT(($L51:$S51&gt;0.005)*(($L51:$S51&lt;R51)+($L51:$S51=R51)*($L2:$S2&gt;R$2)+($L51:$S51=R51)*($L2:$S2=R$2)*($L1:$S1&lt;R$1))))</f>
        <v/>
      </c>
      <c r="AA51">
        <f>IF(S51&lt;=0.005,99,1+SUMPRODUCT(($L51:$S51&gt;0.005)*(($L51:$S51&lt;S51)+($L51:$S51=S51)*($L2:$S2&gt;S$2)+($L51:$S51=S51)*($L2:$S2=S$2)*($L1:$S1&lt;S$1))))</f>
        <v/>
      </c>
      <c r="AB51">
        <f>IF(L51-MIN(L51,MAX(0,$B51-SUMPRODUCT(($T51:$AA51&lt;T51)*$L51:$S51)))&lt;=0.005,0,L51-MIN(L51,MAX(0,$B51-SUMPRODUCT(($T51:$AA51&lt;T51)*$L51:$S51))))</f>
        <v/>
      </c>
      <c r="AC51">
        <f>IF(M51-MIN(M51,MAX(0,$B51-SUMPRODUCT(($T51:$AA51&lt;U51)*$L51:$S51)))&lt;=0.005,0,M51-MIN(M51,MAX(0,$B51-SUMPRODUCT(($T51:$AA51&lt;U51)*$L51:$S51))))</f>
        <v/>
      </c>
      <c r="AD51">
        <f>IF(N51-MIN(N51,MAX(0,$B51-SUMPRODUCT(($T51:$AA51&lt;V51)*$L51:$S51)))&lt;=0.005,0,N51-MIN(N51,MAX(0,$B51-SUMPRODUCT(($T51:$AA51&lt;V51)*$L51:$S51))))</f>
        <v/>
      </c>
      <c r="AE51">
        <f>IF(O51-MIN(O51,MAX(0,$B51-SUMPRODUCT(($T51:$AA51&lt;W51)*$L51:$S51)))&lt;=0.005,0,O51-MIN(O51,MAX(0,$B51-SUMPRODUCT(($T51:$AA51&lt;W51)*$L51:$S51))))</f>
        <v/>
      </c>
      <c r="AF51">
        <f>IF(P51-MIN(P51,MAX(0,$B51-SUMPRODUCT(($T51:$AA51&lt;X51)*$L51:$S51)))&lt;=0.005,0,P51-MIN(P51,MAX(0,$B51-SUMPRODUCT(($T51:$AA51&lt;X51)*$L51:$S51))))</f>
        <v/>
      </c>
      <c r="AG51">
        <f>IF(Q51-MIN(Q51,MAX(0,$B51-SUMPRODUCT(($T51:$AA51&lt;Y51)*$L51:$S51)))&lt;=0.005,0,Q51-MIN(Q51,MAX(0,$B51-SUMPRODUCT(($T51:$AA51&lt;Y51)*$L51:$S51))))</f>
        <v/>
      </c>
      <c r="AH51">
        <f>IF(R51-MIN(R51,MAX(0,$B51-SUMPRODUCT(($T51:$AA51&lt;Z51)*$L51:$S51)))&lt;=0.005,0,R51-MIN(R51,MAX(0,$B51-SUMPRODUCT(($T51:$AA51&lt;Z51)*$L51:$S51))))</f>
        <v/>
      </c>
      <c r="AI51">
        <f>IF(S51-MIN(S51,MAX(0,$B51-SUMPRODUCT(($T51:$AA51&lt;AA51)*$L51:$S51)))&lt;=0.005,0,S51-MIN(S51,MAX(0,$B51-SUMPRODUCT(($T51:$AA51&lt;AA51)*$L51:$S51))))</f>
        <v/>
      </c>
    </row>
    <row r="52">
      <c r="A52" t="n">
        <v>49</v>
      </c>
      <c r="B52">
        <f>Debts!$B$4-(SUM($D52:$K52)-SUM($L52:$S52))</f>
        <v/>
      </c>
      <c r="C52">
        <f>SUM($AB52:$AI52)</f>
        <v/>
      </c>
      <c r="D52">
        <f>IF(N(AB51)&gt;0,N(AB51)*(1+N(Debts!$C$7)/1200),0)</f>
        <v/>
      </c>
      <c r="E52">
        <f>IF(N(AC51)&gt;0,N(AC51)*(1+N(Debts!$C$8)/1200),0)</f>
        <v/>
      </c>
      <c r="F52">
        <f>IF(N(AD51)&gt;0,N(AD51)*(1+N(Debts!$C$9)/1200),0)</f>
        <v/>
      </c>
      <c r="G52">
        <f>IF(N(AE51)&gt;0,N(AE51)*(1+N(Debts!$C$10)/1200),0)</f>
        <v/>
      </c>
      <c r="H52">
        <f>IF(N(AF51)&gt;0,N(AF51)*(1+N(Debts!$C$11)/1200),0)</f>
        <v/>
      </c>
      <c r="I52">
        <f>IF(N(AG51)&gt;0,N(AG51)*(1+N(Debts!$C$12)/1200),0)</f>
        <v/>
      </c>
      <c r="J52">
        <f>IF(N(AH51)&gt;0,N(AH51)*(1+N(Debts!$C$13)/1200),0)</f>
        <v/>
      </c>
      <c r="K52">
        <f>IF(N(AI51)&gt;0,N(AI51)*(1+N(Debts!$C$14)/1200),0)</f>
        <v/>
      </c>
      <c r="L52">
        <f>D52-MIN(N(Debts!$D$7),D52)</f>
        <v/>
      </c>
      <c r="M52">
        <f>E52-MIN(N(Debts!$D$8),E52)</f>
        <v/>
      </c>
      <c r="N52">
        <f>F52-MIN(N(Debts!$D$9),F52)</f>
        <v/>
      </c>
      <c r="O52">
        <f>G52-MIN(N(Debts!$D$10),G52)</f>
        <v/>
      </c>
      <c r="P52">
        <f>H52-MIN(N(Debts!$D$11),H52)</f>
        <v/>
      </c>
      <c r="Q52">
        <f>I52-MIN(N(Debts!$D$12),I52)</f>
        <v/>
      </c>
      <c r="R52">
        <f>J52-MIN(N(Debts!$D$13),J52)</f>
        <v/>
      </c>
      <c r="S52">
        <f>K52-MIN(N(Debts!$D$14),K52)</f>
        <v/>
      </c>
      <c r="T52">
        <f>IF(L52&lt;=0.005,99,1+SUMPRODUCT(($L52:$S52&gt;0.005)*(($L52:$S52&lt;L52)+($L52:$S52=L52)*($L2:$S2&gt;L$2)+($L52:$S52=L52)*($L2:$S2=L$2)*($L1:$S1&lt;L$1))))</f>
        <v/>
      </c>
      <c r="U52">
        <f>IF(M52&lt;=0.005,99,1+SUMPRODUCT(($L52:$S52&gt;0.005)*(($L52:$S52&lt;M52)+($L52:$S52=M52)*($L2:$S2&gt;M$2)+($L52:$S52=M52)*($L2:$S2=M$2)*($L1:$S1&lt;M$1))))</f>
        <v/>
      </c>
      <c r="V52">
        <f>IF(N52&lt;=0.005,99,1+SUMPRODUCT(($L52:$S52&gt;0.005)*(($L52:$S52&lt;N52)+($L52:$S52=N52)*($L2:$S2&gt;N$2)+($L52:$S52=N52)*($L2:$S2=N$2)*($L1:$S1&lt;N$1))))</f>
        <v/>
      </c>
      <c r="W52">
        <f>IF(O52&lt;=0.005,99,1+SUMPRODUCT(($L52:$S52&gt;0.005)*(($L52:$S52&lt;O52)+($L52:$S52=O52)*($L2:$S2&gt;O$2)+($L52:$S52=O52)*($L2:$S2=O$2)*($L1:$S1&lt;O$1))))</f>
        <v/>
      </c>
      <c r="X52">
        <f>IF(P52&lt;=0.005,99,1+SUMPRODUCT(($L52:$S52&gt;0.005)*(($L52:$S52&lt;P52)+($L52:$S52=P52)*($L2:$S2&gt;P$2)+($L52:$S52=P52)*($L2:$S2=P$2)*($L1:$S1&lt;P$1))))</f>
        <v/>
      </c>
      <c r="Y52">
        <f>IF(Q52&lt;=0.005,99,1+SUMPRODUCT(($L52:$S52&gt;0.005)*(($L52:$S52&lt;Q52)+($L52:$S52=Q52)*($L2:$S2&gt;Q$2)+($L52:$S52=Q52)*($L2:$S2=Q$2)*($L1:$S1&lt;Q$1))))</f>
        <v/>
      </c>
      <c r="Z52">
        <f>IF(R52&lt;=0.005,99,1+SUMPRODUCT(($L52:$S52&gt;0.005)*(($L52:$S52&lt;R52)+($L52:$S52=R52)*($L2:$S2&gt;R$2)+($L52:$S52=R52)*($L2:$S2=R$2)*($L1:$S1&lt;R$1))))</f>
        <v/>
      </c>
      <c r="AA52">
        <f>IF(S52&lt;=0.005,99,1+SUMPRODUCT(($L52:$S52&gt;0.005)*(($L52:$S52&lt;S52)+($L52:$S52=S52)*($L2:$S2&gt;S$2)+($L52:$S52=S52)*($L2:$S2=S$2)*($L1:$S1&lt;S$1))))</f>
        <v/>
      </c>
      <c r="AB52">
        <f>IF(L52-MIN(L52,MAX(0,$B52-SUMPRODUCT(($T52:$AA52&lt;T52)*$L52:$S52)))&lt;=0.005,0,L52-MIN(L52,MAX(0,$B52-SUMPRODUCT(($T52:$AA52&lt;T52)*$L52:$S52))))</f>
        <v/>
      </c>
      <c r="AC52">
        <f>IF(M52-MIN(M52,MAX(0,$B52-SUMPRODUCT(($T52:$AA52&lt;U52)*$L52:$S52)))&lt;=0.005,0,M52-MIN(M52,MAX(0,$B52-SUMPRODUCT(($T52:$AA52&lt;U52)*$L52:$S52))))</f>
        <v/>
      </c>
      <c r="AD52">
        <f>IF(N52-MIN(N52,MAX(0,$B52-SUMPRODUCT(($T52:$AA52&lt;V52)*$L52:$S52)))&lt;=0.005,0,N52-MIN(N52,MAX(0,$B52-SUMPRODUCT(($T52:$AA52&lt;V52)*$L52:$S52))))</f>
        <v/>
      </c>
      <c r="AE52">
        <f>IF(O52-MIN(O52,MAX(0,$B52-SUMPRODUCT(($T52:$AA52&lt;W52)*$L52:$S52)))&lt;=0.005,0,O52-MIN(O52,MAX(0,$B52-SUMPRODUCT(($T52:$AA52&lt;W52)*$L52:$S52))))</f>
        <v/>
      </c>
      <c r="AF52">
        <f>IF(P52-MIN(P52,MAX(0,$B52-SUMPRODUCT(($T52:$AA52&lt;X52)*$L52:$S52)))&lt;=0.005,0,P52-MIN(P52,MAX(0,$B52-SUMPRODUCT(($T52:$AA52&lt;X52)*$L52:$S52))))</f>
        <v/>
      </c>
      <c r="AG52">
        <f>IF(Q52-MIN(Q52,MAX(0,$B52-SUMPRODUCT(($T52:$AA52&lt;Y52)*$L52:$S52)))&lt;=0.005,0,Q52-MIN(Q52,MAX(0,$B52-SUMPRODUCT(($T52:$AA52&lt;Y52)*$L52:$S52))))</f>
        <v/>
      </c>
      <c r="AH52">
        <f>IF(R52-MIN(R52,MAX(0,$B52-SUMPRODUCT(($T52:$AA52&lt;Z52)*$L52:$S52)))&lt;=0.005,0,R52-MIN(R52,MAX(0,$B52-SUMPRODUCT(($T52:$AA52&lt;Z52)*$L52:$S52))))</f>
        <v/>
      </c>
      <c r="AI52">
        <f>IF(S52-MIN(S52,MAX(0,$B52-SUMPRODUCT(($T52:$AA52&lt;AA52)*$L52:$S52)))&lt;=0.005,0,S52-MIN(S52,MAX(0,$B52-SUMPRODUCT(($T52:$AA52&lt;AA52)*$L52:$S52))))</f>
        <v/>
      </c>
    </row>
    <row r="53">
      <c r="A53" t="n">
        <v>50</v>
      </c>
      <c r="B53">
        <f>Debts!$B$4-(SUM($D53:$K53)-SUM($L53:$S53))</f>
        <v/>
      </c>
      <c r="C53">
        <f>SUM($AB53:$AI53)</f>
        <v/>
      </c>
      <c r="D53">
        <f>IF(N(AB52)&gt;0,N(AB52)*(1+N(Debts!$C$7)/1200),0)</f>
        <v/>
      </c>
      <c r="E53">
        <f>IF(N(AC52)&gt;0,N(AC52)*(1+N(Debts!$C$8)/1200),0)</f>
        <v/>
      </c>
      <c r="F53">
        <f>IF(N(AD52)&gt;0,N(AD52)*(1+N(Debts!$C$9)/1200),0)</f>
        <v/>
      </c>
      <c r="G53">
        <f>IF(N(AE52)&gt;0,N(AE52)*(1+N(Debts!$C$10)/1200),0)</f>
        <v/>
      </c>
      <c r="H53">
        <f>IF(N(AF52)&gt;0,N(AF52)*(1+N(Debts!$C$11)/1200),0)</f>
        <v/>
      </c>
      <c r="I53">
        <f>IF(N(AG52)&gt;0,N(AG52)*(1+N(Debts!$C$12)/1200),0)</f>
        <v/>
      </c>
      <c r="J53">
        <f>IF(N(AH52)&gt;0,N(AH52)*(1+N(Debts!$C$13)/1200),0)</f>
        <v/>
      </c>
      <c r="K53">
        <f>IF(N(AI52)&gt;0,N(AI52)*(1+N(Debts!$C$14)/1200),0)</f>
        <v/>
      </c>
      <c r="L53">
        <f>D53-MIN(N(Debts!$D$7),D53)</f>
        <v/>
      </c>
      <c r="M53">
        <f>E53-MIN(N(Debts!$D$8),E53)</f>
        <v/>
      </c>
      <c r="N53">
        <f>F53-MIN(N(Debts!$D$9),F53)</f>
        <v/>
      </c>
      <c r="O53">
        <f>G53-MIN(N(Debts!$D$10),G53)</f>
        <v/>
      </c>
      <c r="P53">
        <f>H53-MIN(N(Debts!$D$11),H53)</f>
        <v/>
      </c>
      <c r="Q53">
        <f>I53-MIN(N(Debts!$D$12),I53)</f>
        <v/>
      </c>
      <c r="R53">
        <f>J53-MIN(N(Debts!$D$13),J53)</f>
        <v/>
      </c>
      <c r="S53">
        <f>K53-MIN(N(Debts!$D$14),K53)</f>
        <v/>
      </c>
      <c r="T53">
        <f>IF(L53&lt;=0.005,99,1+SUMPRODUCT(($L53:$S53&gt;0.005)*(($L53:$S53&lt;L53)+($L53:$S53=L53)*($L2:$S2&gt;L$2)+($L53:$S53=L53)*($L2:$S2=L$2)*($L1:$S1&lt;L$1))))</f>
        <v/>
      </c>
      <c r="U53">
        <f>IF(M53&lt;=0.005,99,1+SUMPRODUCT(($L53:$S53&gt;0.005)*(($L53:$S53&lt;M53)+($L53:$S53=M53)*($L2:$S2&gt;M$2)+($L53:$S53=M53)*($L2:$S2=M$2)*($L1:$S1&lt;M$1))))</f>
        <v/>
      </c>
      <c r="V53">
        <f>IF(N53&lt;=0.005,99,1+SUMPRODUCT(($L53:$S53&gt;0.005)*(($L53:$S53&lt;N53)+($L53:$S53=N53)*($L2:$S2&gt;N$2)+($L53:$S53=N53)*($L2:$S2=N$2)*($L1:$S1&lt;N$1))))</f>
        <v/>
      </c>
      <c r="W53">
        <f>IF(O53&lt;=0.005,99,1+SUMPRODUCT(($L53:$S53&gt;0.005)*(($L53:$S53&lt;O53)+($L53:$S53=O53)*($L2:$S2&gt;O$2)+($L53:$S53=O53)*($L2:$S2=O$2)*($L1:$S1&lt;O$1))))</f>
        <v/>
      </c>
      <c r="X53">
        <f>IF(P53&lt;=0.005,99,1+SUMPRODUCT(($L53:$S53&gt;0.005)*(($L53:$S53&lt;P53)+($L53:$S53=P53)*($L2:$S2&gt;P$2)+($L53:$S53=P53)*($L2:$S2=P$2)*($L1:$S1&lt;P$1))))</f>
        <v/>
      </c>
      <c r="Y53">
        <f>IF(Q53&lt;=0.005,99,1+SUMPRODUCT(($L53:$S53&gt;0.005)*(($L53:$S53&lt;Q53)+($L53:$S53=Q53)*($L2:$S2&gt;Q$2)+($L53:$S53=Q53)*($L2:$S2=Q$2)*($L1:$S1&lt;Q$1))))</f>
        <v/>
      </c>
      <c r="Z53">
        <f>IF(R53&lt;=0.005,99,1+SUMPRODUCT(($L53:$S53&gt;0.005)*(($L53:$S53&lt;R53)+($L53:$S53=R53)*($L2:$S2&gt;R$2)+($L53:$S53=R53)*($L2:$S2=R$2)*($L1:$S1&lt;R$1))))</f>
        <v/>
      </c>
      <c r="AA53">
        <f>IF(S53&lt;=0.005,99,1+SUMPRODUCT(($L53:$S53&gt;0.005)*(($L53:$S53&lt;S53)+($L53:$S53=S53)*($L2:$S2&gt;S$2)+($L53:$S53=S53)*($L2:$S2=S$2)*($L1:$S1&lt;S$1))))</f>
        <v/>
      </c>
      <c r="AB53">
        <f>IF(L53-MIN(L53,MAX(0,$B53-SUMPRODUCT(($T53:$AA53&lt;T53)*$L53:$S53)))&lt;=0.005,0,L53-MIN(L53,MAX(0,$B53-SUMPRODUCT(($T53:$AA53&lt;T53)*$L53:$S53))))</f>
        <v/>
      </c>
      <c r="AC53">
        <f>IF(M53-MIN(M53,MAX(0,$B53-SUMPRODUCT(($T53:$AA53&lt;U53)*$L53:$S53)))&lt;=0.005,0,M53-MIN(M53,MAX(0,$B53-SUMPRODUCT(($T53:$AA53&lt;U53)*$L53:$S53))))</f>
        <v/>
      </c>
      <c r="AD53">
        <f>IF(N53-MIN(N53,MAX(0,$B53-SUMPRODUCT(($T53:$AA53&lt;V53)*$L53:$S53)))&lt;=0.005,0,N53-MIN(N53,MAX(0,$B53-SUMPRODUCT(($T53:$AA53&lt;V53)*$L53:$S53))))</f>
        <v/>
      </c>
      <c r="AE53">
        <f>IF(O53-MIN(O53,MAX(0,$B53-SUMPRODUCT(($T53:$AA53&lt;W53)*$L53:$S53)))&lt;=0.005,0,O53-MIN(O53,MAX(0,$B53-SUMPRODUCT(($T53:$AA53&lt;W53)*$L53:$S53))))</f>
        <v/>
      </c>
      <c r="AF53">
        <f>IF(P53-MIN(P53,MAX(0,$B53-SUMPRODUCT(($T53:$AA53&lt;X53)*$L53:$S53)))&lt;=0.005,0,P53-MIN(P53,MAX(0,$B53-SUMPRODUCT(($T53:$AA53&lt;X53)*$L53:$S53))))</f>
        <v/>
      </c>
      <c r="AG53">
        <f>IF(Q53-MIN(Q53,MAX(0,$B53-SUMPRODUCT(($T53:$AA53&lt;Y53)*$L53:$S53)))&lt;=0.005,0,Q53-MIN(Q53,MAX(0,$B53-SUMPRODUCT(($T53:$AA53&lt;Y53)*$L53:$S53))))</f>
        <v/>
      </c>
      <c r="AH53">
        <f>IF(R53-MIN(R53,MAX(0,$B53-SUMPRODUCT(($T53:$AA53&lt;Z53)*$L53:$S53)))&lt;=0.005,0,R53-MIN(R53,MAX(0,$B53-SUMPRODUCT(($T53:$AA53&lt;Z53)*$L53:$S53))))</f>
        <v/>
      </c>
      <c r="AI53">
        <f>IF(S53-MIN(S53,MAX(0,$B53-SUMPRODUCT(($T53:$AA53&lt;AA53)*$L53:$S53)))&lt;=0.005,0,S53-MIN(S53,MAX(0,$B53-SUMPRODUCT(($T53:$AA53&lt;AA53)*$L53:$S53))))</f>
        <v/>
      </c>
    </row>
    <row r="54">
      <c r="A54" t="n">
        <v>51</v>
      </c>
      <c r="B54">
        <f>Debts!$B$4-(SUM($D54:$K54)-SUM($L54:$S54))</f>
        <v/>
      </c>
      <c r="C54">
        <f>SUM($AB54:$AI54)</f>
        <v/>
      </c>
      <c r="D54">
        <f>IF(N(AB53)&gt;0,N(AB53)*(1+N(Debts!$C$7)/1200),0)</f>
        <v/>
      </c>
      <c r="E54">
        <f>IF(N(AC53)&gt;0,N(AC53)*(1+N(Debts!$C$8)/1200),0)</f>
        <v/>
      </c>
      <c r="F54">
        <f>IF(N(AD53)&gt;0,N(AD53)*(1+N(Debts!$C$9)/1200),0)</f>
        <v/>
      </c>
      <c r="G54">
        <f>IF(N(AE53)&gt;0,N(AE53)*(1+N(Debts!$C$10)/1200),0)</f>
        <v/>
      </c>
      <c r="H54">
        <f>IF(N(AF53)&gt;0,N(AF53)*(1+N(Debts!$C$11)/1200),0)</f>
        <v/>
      </c>
      <c r="I54">
        <f>IF(N(AG53)&gt;0,N(AG53)*(1+N(Debts!$C$12)/1200),0)</f>
        <v/>
      </c>
      <c r="J54">
        <f>IF(N(AH53)&gt;0,N(AH53)*(1+N(Debts!$C$13)/1200),0)</f>
        <v/>
      </c>
      <c r="K54">
        <f>IF(N(AI53)&gt;0,N(AI53)*(1+N(Debts!$C$14)/1200),0)</f>
        <v/>
      </c>
      <c r="L54">
        <f>D54-MIN(N(Debts!$D$7),D54)</f>
        <v/>
      </c>
      <c r="M54">
        <f>E54-MIN(N(Debts!$D$8),E54)</f>
        <v/>
      </c>
      <c r="N54">
        <f>F54-MIN(N(Debts!$D$9),F54)</f>
        <v/>
      </c>
      <c r="O54">
        <f>G54-MIN(N(Debts!$D$10),G54)</f>
        <v/>
      </c>
      <c r="P54">
        <f>H54-MIN(N(Debts!$D$11),H54)</f>
        <v/>
      </c>
      <c r="Q54">
        <f>I54-MIN(N(Debts!$D$12),I54)</f>
        <v/>
      </c>
      <c r="R54">
        <f>J54-MIN(N(Debts!$D$13),J54)</f>
        <v/>
      </c>
      <c r="S54">
        <f>K54-MIN(N(Debts!$D$14),K54)</f>
        <v/>
      </c>
      <c r="T54">
        <f>IF(L54&lt;=0.005,99,1+SUMPRODUCT(($L54:$S54&gt;0.005)*(($L54:$S54&lt;L54)+($L54:$S54=L54)*($L2:$S2&gt;L$2)+($L54:$S54=L54)*($L2:$S2=L$2)*($L1:$S1&lt;L$1))))</f>
        <v/>
      </c>
      <c r="U54">
        <f>IF(M54&lt;=0.005,99,1+SUMPRODUCT(($L54:$S54&gt;0.005)*(($L54:$S54&lt;M54)+($L54:$S54=M54)*($L2:$S2&gt;M$2)+($L54:$S54=M54)*($L2:$S2=M$2)*($L1:$S1&lt;M$1))))</f>
        <v/>
      </c>
      <c r="V54">
        <f>IF(N54&lt;=0.005,99,1+SUMPRODUCT(($L54:$S54&gt;0.005)*(($L54:$S54&lt;N54)+($L54:$S54=N54)*($L2:$S2&gt;N$2)+($L54:$S54=N54)*($L2:$S2=N$2)*($L1:$S1&lt;N$1))))</f>
        <v/>
      </c>
      <c r="W54">
        <f>IF(O54&lt;=0.005,99,1+SUMPRODUCT(($L54:$S54&gt;0.005)*(($L54:$S54&lt;O54)+($L54:$S54=O54)*($L2:$S2&gt;O$2)+($L54:$S54=O54)*($L2:$S2=O$2)*($L1:$S1&lt;O$1))))</f>
        <v/>
      </c>
      <c r="X54">
        <f>IF(P54&lt;=0.005,99,1+SUMPRODUCT(($L54:$S54&gt;0.005)*(($L54:$S54&lt;P54)+($L54:$S54=P54)*($L2:$S2&gt;P$2)+($L54:$S54=P54)*($L2:$S2=P$2)*($L1:$S1&lt;P$1))))</f>
        <v/>
      </c>
      <c r="Y54">
        <f>IF(Q54&lt;=0.005,99,1+SUMPRODUCT(($L54:$S54&gt;0.005)*(($L54:$S54&lt;Q54)+($L54:$S54=Q54)*($L2:$S2&gt;Q$2)+($L54:$S54=Q54)*($L2:$S2=Q$2)*($L1:$S1&lt;Q$1))))</f>
        <v/>
      </c>
      <c r="Z54">
        <f>IF(R54&lt;=0.005,99,1+SUMPRODUCT(($L54:$S54&gt;0.005)*(($L54:$S54&lt;R54)+($L54:$S54=R54)*($L2:$S2&gt;R$2)+($L54:$S54=R54)*($L2:$S2=R$2)*($L1:$S1&lt;R$1))))</f>
        <v/>
      </c>
      <c r="AA54">
        <f>IF(S54&lt;=0.005,99,1+SUMPRODUCT(($L54:$S54&gt;0.005)*(($L54:$S54&lt;S54)+($L54:$S54=S54)*($L2:$S2&gt;S$2)+($L54:$S54=S54)*($L2:$S2=S$2)*($L1:$S1&lt;S$1))))</f>
        <v/>
      </c>
      <c r="AB54">
        <f>IF(L54-MIN(L54,MAX(0,$B54-SUMPRODUCT(($T54:$AA54&lt;T54)*$L54:$S54)))&lt;=0.005,0,L54-MIN(L54,MAX(0,$B54-SUMPRODUCT(($T54:$AA54&lt;T54)*$L54:$S54))))</f>
        <v/>
      </c>
      <c r="AC54">
        <f>IF(M54-MIN(M54,MAX(0,$B54-SUMPRODUCT(($T54:$AA54&lt;U54)*$L54:$S54)))&lt;=0.005,0,M54-MIN(M54,MAX(0,$B54-SUMPRODUCT(($T54:$AA54&lt;U54)*$L54:$S54))))</f>
        <v/>
      </c>
      <c r="AD54">
        <f>IF(N54-MIN(N54,MAX(0,$B54-SUMPRODUCT(($T54:$AA54&lt;V54)*$L54:$S54)))&lt;=0.005,0,N54-MIN(N54,MAX(0,$B54-SUMPRODUCT(($T54:$AA54&lt;V54)*$L54:$S54))))</f>
        <v/>
      </c>
      <c r="AE54">
        <f>IF(O54-MIN(O54,MAX(0,$B54-SUMPRODUCT(($T54:$AA54&lt;W54)*$L54:$S54)))&lt;=0.005,0,O54-MIN(O54,MAX(0,$B54-SUMPRODUCT(($T54:$AA54&lt;W54)*$L54:$S54))))</f>
        <v/>
      </c>
      <c r="AF54">
        <f>IF(P54-MIN(P54,MAX(0,$B54-SUMPRODUCT(($T54:$AA54&lt;X54)*$L54:$S54)))&lt;=0.005,0,P54-MIN(P54,MAX(0,$B54-SUMPRODUCT(($T54:$AA54&lt;X54)*$L54:$S54))))</f>
        <v/>
      </c>
      <c r="AG54">
        <f>IF(Q54-MIN(Q54,MAX(0,$B54-SUMPRODUCT(($T54:$AA54&lt;Y54)*$L54:$S54)))&lt;=0.005,0,Q54-MIN(Q54,MAX(0,$B54-SUMPRODUCT(($T54:$AA54&lt;Y54)*$L54:$S54))))</f>
        <v/>
      </c>
      <c r="AH54">
        <f>IF(R54-MIN(R54,MAX(0,$B54-SUMPRODUCT(($T54:$AA54&lt;Z54)*$L54:$S54)))&lt;=0.005,0,R54-MIN(R54,MAX(0,$B54-SUMPRODUCT(($T54:$AA54&lt;Z54)*$L54:$S54))))</f>
        <v/>
      </c>
      <c r="AI54">
        <f>IF(S54-MIN(S54,MAX(0,$B54-SUMPRODUCT(($T54:$AA54&lt;AA54)*$L54:$S54)))&lt;=0.005,0,S54-MIN(S54,MAX(0,$B54-SUMPRODUCT(($T54:$AA54&lt;AA54)*$L54:$S54))))</f>
        <v/>
      </c>
    </row>
    <row r="55">
      <c r="A55" t="n">
        <v>52</v>
      </c>
      <c r="B55">
        <f>Debts!$B$4-(SUM($D55:$K55)-SUM($L55:$S55))</f>
        <v/>
      </c>
      <c r="C55">
        <f>SUM($AB55:$AI55)</f>
        <v/>
      </c>
      <c r="D55">
        <f>IF(N(AB54)&gt;0,N(AB54)*(1+N(Debts!$C$7)/1200),0)</f>
        <v/>
      </c>
      <c r="E55">
        <f>IF(N(AC54)&gt;0,N(AC54)*(1+N(Debts!$C$8)/1200),0)</f>
        <v/>
      </c>
      <c r="F55">
        <f>IF(N(AD54)&gt;0,N(AD54)*(1+N(Debts!$C$9)/1200),0)</f>
        <v/>
      </c>
      <c r="G55">
        <f>IF(N(AE54)&gt;0,N(AE54)*(1+N(Debts!$C$10)/1200),0)</f>
        <v/>
      </c>
      <c r="H55">
        <f>IF(N(AF54)&gt;0,N(AF54)*(1+N(Debts!$C$11)/1200),0)</f>
        <v/>
      </c>
      <c r="I55">
        <f>IF(N(AG54)&gt;0,N(AG54)*(1+N(Debts!$C$12)/1200),0)</f>
        <v/>
      </c>
      <c r="J55">
        <f>IF(N(AH54)&gt;0,N(AH54)*(1+N(Debts!$C$13)/1200),0)</f>
        <v/>
      </c>
      <c r="K55">
        <f>IF(N(AI54)&gt;0,N(AI54)*(1+N(Debts!$C$14)/1200),0)</f>
        <v/>
      </c>
      <c r="L55">
        <f>D55-MIN(N(Debts!$D$7),D55)</f>
        <v/>
      </c>
      <c r="M55">
        <f>E55-MIN(N(Debts!$D$8),E55)</f>
        <v/>
      </c>
      <c r="N55">
        <f>F55-MIN(N(Debts!$D$9),F55)</f>
        <v/>
      </c>
      <c r="O55">
        <f>G55-MIN(N(Debts!$D$10),G55)</f>
        <v/>
      </c>
      <c r="P55">
        <f>H55-MIN(N(Debts!$D$11),H55)</f>
        <v/>
      </c>
      <c r="Q55">
        <f>I55-MIN(N(Debts!$D$12),I55)</f>
        <v/>
      </c>
      <c r="R55">
        <f>J55-MIN(N(Debts!$D$13),J55)</f>
        <v/>
      </c>
      <c r="S55">
        <f>K55-MIN(N(Debts!$D$14),K55)</f>
        <v/>
      </c>
      <c r="T55">
        <f>IF(L55&lt;=0.005,99,1+SUMPRODUCT(($L55:$S55&gt;0.005)*(($L55:$S55&lt;L55)+($L55:$S55=L55)*($L2:$S2&gt;L$2)+($L55:$S55=L55)*($L2:$S2=L$2)*($L1:$S1&lt;L$1))))</f>
        <v/>
      </c>
      <c r="U55">
        <f>IF(M55&lt;=0.005,99,1+SUMPRODUCT(($L55:$S55&gt;0.005)*(($L55:$S55&lt;M55)+($L55:$S55=M55)*($L2:$S2&gt;M$2)+($L55:$S55=M55)*($L2:$S2=M$2)*($L1:$S1&lt;M$1))))</f>
        <v/>
      </c>
      <c r="V55">
        <f>IF(N55&lt;=0.005,99,1+SUMPRODUCT(($L55:$S55&gt;0.005)*(($L55:$S55&lt;N55)+($L55:$S55=N55)*($L2:$S2&gt;N$2)+($L55:$S55=N55)*($L2:$S2=N$2)*($L1:$S1&lt;N$1))))</f>
        <v/>
      </c>
      <c r="W55">
        <f>IF(O55&lt;=0.005,99,1+SUMPRODUCT(($L55:$S55&gt;0.005)*(($L55:$S55&lt;O55)+($L55:$S55=O55)*($L2:$S2&gt;O$2)+($L55:$S55=O55)*($L2:$S2=O$2)*($L1:$S1&lt;O$1))))</f>
        <v/>
      </c>
      <c r="X55">
        <f>IF(P55&lt;=0.005,99,1+SUMPRODUCT(($L55:$S55&gt;0.005)*(($L55:$S55&lt;P55)+($L55:$S55=P55)*($L2:$S2&gt;P$2)+($L55:$S55=P55)*($L2:$S2=P$2)*($L1:$S1&lt;P$1))))</f>
        <v/>
      </c>
      <c r="Y55">
        <f>IF(Q55&lt;=0.005,99,1+SUMPRODUCT(($L55:$S55&gt;0.005)*(($L55:$S55&lt;Q55)+($L55:$S55=Q55)*($L2:$S2&gt;Q$2)+($L55:$S55=Q55)*($L2:$S2=Q$2)*($L1:$S1&lt;Q$1))))</f>
        <v/>
      </c>
      <c r="Z55">
        <f>IF(R55&lt;=0.005,99,1+SUMPRODUCT(($L55:$S55&gt;0.005)*(($L55:$S55&lt;R55)+($L55:$S55=R55)*($L2:$S2&gt;R$2)+($L55:$S55=R55)*($L2:$S2=R$2)*($L1:$S1&lt;R$1))))</f>
        <v/>
      </c>
      <c r="AA55">
        <f>IF(S55&lt;=0.005,99,1+SUMPRODUCT(($L55:$S55&gt;0.005)*(($L55:$S55&lt;S55)+($L55:$S55=S55)*($L2:$S2&gt;S$2)+($L55:$S55=S55)*($L2:$S2=S$2)*($L1:$S1&lt;S$1))))</f>
        <v/>
      </c>
      <c r="AB55">
        <f>IF(L55-MIN(L55,MAX(0,$B55-SUMPRODUCT(($T55:$AA55&lt;T55)*$L55:$S55)))&lt;=0.005,0,L55-MIN(L55,MAX(0,$B55-SUMPRODUCT(($T55:$AA55&lt;T55)*$L55:$S55))))</f>
        <v/>
      </c>
      <c r="AC55">
        <f>IF(M55-MIN(M55,MAX(0,$B55-SUMPRODUCT(($T55:$AA55&lt;U55)*$L55:$S55)))&lt;=0.005,0,M55-MIN(M55,MAX(0,$B55-SUMPRODUCT(($T55:$AA55&lt;U55)*$L55:$S55))))</f>
        <v/>
      </c>
      <c r="AD55">
        <f>IF(N55-MIN(N55,MAX(0,$B55-SUMPRODUCT(($T55:$AA55&lt;V55)*$L55:$S55)))&lt;=0.005,0,N55-MIN(N55,MAX(0,$B55-SUMPRODUCT(($T55:$AA55&lt;V55)*$L55:$S55))))</f>
        <v/>
      </c>
      <c r="AE55">
        <f>IF(O55-MIN(O55,MAX(0,$B55-SUMPRODUCT(($T55:$AA55&lt;W55)*$L55:$S55)))&lt;=0.005,0,O55-MIN(O55,MAX(0,$B55-SUMPRODUCT(($T55:$AA55&lt;W55)*$L55:$S55))))</f>
        <v/>
      </c>
      <c r="AF55">
        <f>IF(P55-MIN(P55,MAX(0,$B55-SUMPRODUCT(($T55:$AA55&lt;X55)*$L55:$S55)))&lt;=0.005,0,P55-MIN(P55,MAX(0,$B55-SUMPRODUCT(($T55:$AA55&lt;X55)*$L55:$S55))))</f>
        <v/>
      </c>
      <c r="AG55">
        <f>IF(Q55-MIN(Q55,MAX(0,$B55-SUMPRODUCT(($T55:$AA55&lt;Y55)*$L55:$S55)))&lt;=0.005,0,Q55-MIN(Q55,MAX(0,$B55-SUMPRODUCT(($T55:$AA55&lt;Y55)*$L55:$S55))))</f>
        <v/>
      </c>
      <c r="AH55">
        <f>IF(R55-MIN(R55,MAX(0,$B55-SUMPRODUCT(($T55:$AA55&lt;Z55)*$L55:$S55)))&lt;=0.005,0,R55-MIN(R55,MAX(0,$B55-SUMPRODUCT(($T55:$AA55&lt;Z55)*$L55:$S55))))</f>
        <v/>
      </c>
      <c r="AI55">
        <f>IF(S55-MIN(S55,MAX(0,$B55-SUMPRODUCT(($T55:$AA55&lt;AA55)*$L55:$S55)))&lt;=0.005,0,S55-MIN(S55,MAX(0,$B55-SUMPRODUCT(($T55:$AA55&lt;AA55)*$L55:$S55))))</f>
        <v/>
      </c>
    </row>
    <row r="56">
      <c r="A56" t="n">
        <v>53</v>
      </c>
      <c r="B56">
        <f>Debts!$B$4-(SUM($D56:$K56)-SUM($L56:$S56))</f>
        <v/>
      </c>
      <c r="C56">
        <f>SUM($AB56:$AI56)</f>
        <v/>
      </c>
      <c r="D56">
        <f>IF(N(AB55)&gt;0,N(AB55)*(1+N(Debts!$C$7)/1200),0)</f>
        <v/>
      </c>
      <c r="E56">
        <f>IF(N(AC55)&gt;0,N(AC55)*(1+N(Debts!$C$8)/1200),0)</f>
        <v/>
      </c>
      <c r="F56">
        <f>IF(N(AD55)&gt;0,N(AD55)*(1+N(Debts!$C$9)/1200),0)</f>
        <v/>
      </c>
      <c r="G56">
        <f>IF(N(AE55)&gt;0,N(AE55)*(1+N(Debts!$C$10)/1200),0)</f>
        <v/>
      </c>
      <c r="H56">
        <f>IF(N(AF55)&gt;0,N(AF55)*(1+N(Debts!$C$11)/1200),0)</f>
        <v/>
      </c>
      <c r="I56">
        <f>IF(N(AG55)&gt;0,N(AG55)*(1+N(Debts!$C$12)/1200),0)</f>
        <v/>
      </c>
      <c r="J56">
        <f>IF(N(AH55)&gt;0,N(AH55)*(1+N(Debts!$C$13)/1200),0)</f>
        <v/>
      </c>
      <c r="K56">
        <f>IF(N(AI55)&gt;0,N(AI55)*(1+N(Debts!$C$14)/1200),0)</f>
        <v/>
      </c>
      <c r="L56">
        <f>D56-MIN(N(Debts!$D$7),D56)</f>
        <v/>
      </c>
      <c r="M56">
        <f>E56-MIN(N(Debts!$D$8),E56)</f>
        <v/>
      </c>
      <c r="N56">
        <f>F56-MIN(N(Debts!$D$9),F56)</f>
        <v/>
      </c>
      <c r="O56">
        <f>G56-MIN(N(Debts!$D$10),G56)</f>
        <v/>
      </c>
      <c r="P56">
        <f>H56-MIN(N(Debts!$D$11),H56)</f>
        <v/>
      </c>
      <c r="Q56">
        <f>I56-MIN(N(Debts!$D$12),I56)</f>
        <v/>
      </c>
      <c r="R56">
        <f>J56-MIN(N(Debts!$D$13),J56)</f>
        <v/>
      </c>
      <c r="S56">
        <f>K56-MIN(N(Debts!$D$14),K56)</f>
        <v/>
      </c>
      <c r="T56">
        <f>IF(L56&lt;=0.005,99,1+SUMPRODUCT(($L56:$S56&gt;0.005)*(($L56:$S56&lt;L56)+($L56:$S56=L56)*($L2:$S2&gt;L$2)+($L56:$S56=L56)*($L2:$S2=L$2)*($L1:$S1&lt;L$1))))</f>
        <v/>
      </c>
      <c r="U56">
        <f>IF(M56&lt;=0.005,99,1+SUMPRODUCT(($L56:$S56&gt;0.005)*(($L56:$S56&lt;M56)+($L56:$S56=M56)*($L2:$S2&gt;M$2)+($L56:$S56=M56)*($L2:$S2=M$2)*($L1:$S1&lt;M$1))))</f>
        <v/>
      </c>
      <c r="V56">
        <f>IF(N56&lt;=0.005,99,1+SUMPRODUCT(($L56:$S56&gt;0.005)*(($L56:$S56&lt;N56)+($L56:$S56=N56)*($L2:$S2&gt;N$2)+($L56:$S56=N56)*($L2:$S2=N$2)*($L1:$S1&lt;N$1))))</f>
        <v/>
      </c>
      <c r="W56">
        <f>IF(O56&lt;=0.005,99,1+SUMPRODUCT(($L56:$S56&gt;0.005)*(($L56:$S56&lt;O56)+($L56:$S56=O56)*($L2:$S2&gt;O$2)+($L56:$S56=O56)*($L2:$S2=O$2)*($L1:$S1&lt;O$1))))</f>
        <v/>
      </c>
      <c r="X56">
        <f>IF(P56&lt;=0.005,99,1+SUMPRODUCT(($L56:$S56&gt;0.005)*(($L56:$S56&lt;P56)+($L56:$S56=P56)*($L2:$S2&gt;P$2)+($L56:$S56=P56)*($L2:$S2=P$2)*($L1:$S1&lt;P$1))))</f>
        <v/>
      </c>
      <c r="Y56">
        <f>IF(Q56&lt;=0.005,99,1+SUMPRODUCT(($L56:$S56&gt;0.005)*(($L56:$S56&lt;Q56)+($L56:$S56=Q56)*($L2:$S2&gt;Q$2)+($L56:$S56=Q56)*($L2:$S2=Q$2)*($L1:$S1&lt;Q$1))))</f>
        <v/>
      </c>
      <c r="Z56">
        <f>IF(R56&lt;=0.005,99,1+SUMPRODUCT(($L56:$S56&gt;0.005)*(($L56:$S56&lt;R56)+($L56:$S56=R56)*($L2:$S2&gt;R$2)+($L56:$S56=R56)*($L2:$S2=R$2)*($L1:$S1&lt;R$1))))</f>
        <v/>
      </c>
      <c r="AA56">
        <f>IF(S56&lt;=0.005,99,1+SUMPRODUCT(($L56:$S56&gt;0.005)*(($L56:$S56&lt;S56)+($L56:$S56=S56)*($L2:$S2&gt;S$2)+($L56:$S56=S56)*($L2:$S2=S$2)*($L1:$S1&lt;S$1))))</f>
        <v/>
      </c>
      <c r="AB56">
        <f>IF(L56-MIN(L56,MAX(0,$B56-SUMPRODUCT(($T56:$AA56&lt;T56)*$L56:$S56)))&lt;=0.005,0,L56-MIN(L56,MAX(0,$B56-SUMPRODUCT(($T56:$AA56&lt;T56)*$L56:$S56))))</f>
        <v/>
      </c>
      <c r="AC56">
        <f>IF(M56-MIN(M56,MAX(0,$B56-SUMPRODUCT(($T56:$AA56&lt;U56)*$L56:$S56)))&lt;=0.005,0,M56-MIN(M56,MAX(0,$B56-SUMPRODUCT(($T56:$AA56&lt;U56)*$L56:$S56))))</f>
        <v/>
      </c>
      <c r="AD56">
        <f>IF(N56-MIN(N56,MAX(0,$B56-SUMPRODUCT(($T56:$AA56&lt;V56)*$L56:$S56)))&lt;=0.005,0,N56-MIN(N56,MAX(0,$B56-SUMPRODUCT(($T56:$AA56&lt;V56)*$L56:$S56))))</f>
        <v/>
      </c>
      <c r="AE56">
        <f>IF(O56-MIN(O56,MAX(0,$B56-SUMPRODUCT(($T56:$AA56&lt;W56)*$L56:$S56)))&lt;=0.005,0,O56-MIN(O56,MAX(0,$B56-SUMPRODUCT(($T56:$AA56&lt;W56)*$L56:$S56))))</f>
        <v/>
      </c>
      <c r="AF56">
        <f>IF(P56-MIN(P56,MAX(0,$B56-SUMPRODUCT(($T56:$AA56&lt;X56)*$L56:$S56)))&lt;=0.005,0,P56-MIN(P56,MAX(0,$B56-SUMPRODUCT(($T56:$AA56&lt;X56)*$L56:$S56))))</f>
        <v/>
      </c>
      <c r="AG56">
        <f>IF(Q56-MIN(Q56,MAX(0,$B56-SUMPRODUCT(($T56:$AA56&lt;Y56)*$L56:$S56)))&lt;=0.005,0,Q56-MIN(Q56,MAX(0,$B56-SUMPRODUCT(($T56:$AA56&lt;Y56)*$L56:$S56))))</f>
        <v/>
      </c>
      <c r="AH56">
        <f>IF(R56-MIN(R56,MAX(0,$B56-SUMPRODUCT(($T56:$AA56&lt;Z56)*$L56:$S56)))&lt;=0.005,0,R56-MIN(R56,MAX(0,$B56-SUMPRODUCT(($T56:$AA56&lt;Z56)*$L56:$S56))))</f>
        <v/>
      </c>
      <c r="AI56">
        <f>IF(S56-MIN(S56,MAX(0,$B56-SUMPRODUCT(($T56:$AA56&lt;AA56)*$L56:$S56)))&lt;=0.005,0,S56-MIN(S56,MAX(0,$B56-SUMPRODUCT(($T56:$AA56&lt;AA56)*$L56:$S56))))</f>
        <v/>
      </c>
    </row>
    <row r="57">
      <c r="A57" t="n">
        <v>54</v>
      </c>
      <c r="B57">
        <f>Debts!$B$4-(SUM($D57:$K57)-SUM($L57:$S57))</f>
        <v/>
      </c>
      <c r="C57">
        <f>SUM($AB57:$AI57)</f>
        <v/>
      </c>
      <c r="D57">
        <f>IF(N(AB56)&gt;0,N(AB56)*(1+N(Debts!$C$7)/1200),0)</f>
        <v/>
      </c>
      <c r="E57">
        <f>IF(N(AC56)&gt;0,N(AC56)*(1+N(Debts!$C$8)/1200),0)</f>
        <v/>
      </c>
      <c r="F57">
        <f>IF(N(AD56)&gt;0,N(AD56)*(1+N(Debts!$C$9)/1200),0)</f>
        <v/>
      </c>
      <c r="G57">
        <f>IF(N(AE56)&gt;0,N(AE56)*(1+N(Debts!$C$10)/1200),0)</f>
        <v/>
      </c>
      <c r="H57">
        <f>IF(N(AF56)&gt;0,N(AF56)*(1+N(Debts!$C$11)/1200),0)</f>
        <v/>
      </c>
      <c r="I57">
        <f>IF(N(AG56)&gt;0,N(AG56)*(1+N(Debts!$C$12)/1200),0)</f>
        <v/>
      </c>
      <c r="J57">
        <f>IF(N(AH56)&gt;0,N(AH56)*(1+N(Debts!$C$13)/1200),0)</f>
        <v/>
      </c>
      <c r="K57">
        <f>IF(N(AI56)&gt;0,N(AI56)*(1+N(Debts!$C$14)/1200),0)</f>
        <v/>
      </c>
      <c r="L57">
        <f>D57-MIN(N(Debts!$D$7),D57)</f>
        <v/>
      </c>
      <c r="M57">
        <f>E57-MIN(N(Debts!$D$8),E57)</f>
        <v/>
      </c>
      <c r="N57">
        <f>F57-MIN(N(Debts!$D$9),F57)</f>
        <v/>
      </c>
      <c r="O57">
        <f>G57-MIN(N(Debts!$D$10),G57)</f>
        <v/>
      </c>
      <c r="P57">
        <f>H57-MIN(N(Debts!$D$11),H57)</f>
        <v/>
      </c>
      <c r="Q57">
        <f>I57-MIN(N(Debts!$D$12),I57)</f>
        <v/>
      </c>
      <c r="R57">
        <f>J57-MIN(N(Debts!$D$13),J57)</f>
        <v/>
      </c>
      <c r="S57">
        <f>K57-MIN(N(Debts!$D$14),K57)</f>
        <v/>
      </c>
      <c r="T57">
        <f>IF(L57&lt;=0.005,99,1+SUMPRODUCT(($L57:$S57&gt;0.005)*(($L57:$S57&lt;L57)+($L57:$S57=L57)*($L2:$S2&gt;L$2)+($L57:$S57=L57)*($L2:$S2=L$2)*($L1:$S1&lt;L$1))))</f>
        <v/>
      </c>
      <c r="U57">
        <f>IF(M57&lt;=0.005,99,1+SUMPRODUCT(($L57:$S57&gt;0.005)*(($L57:$S57&lt;M57)+($L57:$S57=M57)*($L2:$S2&gt;M$2)+($L57:$S57=M57)*($L2:$S2=M$2)*($L1:$S1&lt;M$1))))</f>
        <v/>
      </c>
      <c r="V57">
        <f>IF(N57&lt;=0.005,99,1+SUMPRODUCT(($L57:$S57&gt;0.005)*(($L57:$S57&lt;N57)+($L57:$S57=N57)*($L2:$S2&gt;N$2)+($L57:$S57=N57)*($L2:$S2=N$2)*($L1:$S1&lt;N$1))))</f>
        <v/>
      </c>
      <c r="W57">
        <f>IF(O57&lt;=0.005,99,1+SUMPRODUCT(($L57:$S57&gt;0.005)*(($L57:$S57&lt;O57)+($L57:$S57=O57)*($L2:$S2&gt;O$2)+($L57:$S57=O57)*($L2:$S2=O$2)*($L1:$S1&lt;O$1))))</f>
        <v/>
      </c>
      <c r="X57">
        <f>IF(P57&lt;=0.005,99,1+SUMPRODUCT(($L57:$S57&gt;0.005)*(($L57:$S57&lt;P57)+($L57:$S57=P57)*($L2:$S2&gt;P$2)+($L57:$S57=P57)*($L2:$S2=P$2)*($L1:$S1&lt;P$1))))</f>
        <v/>
      </c>
      <c r="Y57">
        <f>IF(Q57&lt;=0.005,99,1+SUMPRODUCT(($L57:$S57&gt;0.005)*(($L57:$S57&lt;Q57)+($L57:$S57=Q57)*($L2:$S2&gt;Q$2)+($L57:$S57=Q57)*($L2:$S2=Q$2)*($L1:$S1&lt;Q$1))))</f>
        <v/>
      </c>
      <c r="Z57">
        <f>IF(R57&lt;=0.005,99,1+SUMPRODUCT(($L57:$S57&gt;0.005)*(($L57:$S57&lt;R57)+($L57:$S57=R57)*($L2:$S2&gt;R$2)+($L57:$S57=R57)*($L2:$S2=R$2)*($L1:$S1&lt;R$1))))</f>
        <v/>
      </c>
      <c r="AA57">
        <f>IF(S57&lt;=0.005,99,1+SUMPRODUCT(($L57:$S57&gt;0.005)*(($L57:$S57&lt;S57)+($L57:$S57=S57)*($L2:$S2&gt;S$2)+($L57:$S57=S57)*($L2:$S2=S$2)*($L1:$S1&lt;S$1))))</f>
        <v/>
      </c>
      <c r="AB57">
        <f>IF(L57-MIN(L57,MAX(0,$B57-SUMPRODUCT(($T57:$AA57&lt;T57)*$L57:$S57)))&lt;=0.005,0,L57-MIN(L57,MAX(0,$B57-SUMPRODUCT(($T57:$AA57&lt;T57)*$L57:$S57))))</f>
        <v/>
      </c>
      <c r="AC57">
        <f>IF(M57-MIN(M57,MAX(0,$B57-SUMPRODUCT(($T57:$AA57&lt;U57)*$L57:$S57)))&lt;=0.005,0,M57-MIN(M57,MAX(0,$B57-SUMPRODUCT(($T57:$AA57&lt;U57)*$L57:$S57))))</f>
        <v/>
      </c>
      <c r="AD57">
        <f>IF(N57-MIN(N57,MAX(0,$B57-SUMPRODUCT(($T57:$AA57&lt;V57)*$L57:$S57)))&lt;=0.005,0,N57-MIN(N57,MAX(0,$B57-SUMPRODUCT(($T57:$AA57&lt;V57)*$L57:$S57))))</f>
        <v/>
      </c>
      <c r="AE57">
        <f>IF(O57-MIN(O57,MAX(0,$B57-SUMPRODUCT(($T57:$AA57&lt;W57)*$L57:$S57)))&lt;=0.005,0,O57-MIN(O57,MAX(0,$B57-SUMPRODUCT(($T57:$AA57&lt;W57)*$L57:$S57))))</f>
        <v/>
      </c>
      <c r="AF57">
        <f>IF(P57-MIN(P57,MAX(0,$B57-SUMPRODUCT(($T57:$AA57&lt;X57)*$L57:$S57)))&lt;=0.005,0,P57-MIN(P57,MAX(0,$B57-SUMPRODUCT(($T57:$AA57&lt;X57)*$L57:$S57))))</f>
        <v/>
      </c>
      <c r="AG57">
        <f>IF(Q57-MIN(Q57,MAX(0,$B57-SUMPRODUCT(($T57:$AA57&lt;Y57)*$L57:$S57)))&lt;=0.005,0,Q57-MIN(Q57,MAX(0,$B57-SUMPRODUCT(($T57:$AA57&lt;Y57)*$L57:$S57))))</f>
        <v/>
      </c>
      <c r="AH57">
        <f>IF(R57-MIN(R57,MAX(0,$B57-SUMPRODUCT(($T57:$AA57&lt;Z57)*$L57:$S57)))&lt;=0.005,0,R57-MIN(R57,MAX(0,$B57-SUMPRODUCT(($T57:$AA57&lt;Z57)*$L57:$S57))))</f>
        <v/>
      </c>
      <c r="AI57">
        <f>IF(S57-MIN(S57,MAX(0,$B57-SUMPRODUCT(($T57:$AA57&lt;AA57)*$L57:$S57)))&lt;=0.005,0,S57-MIN(S57,MAX(0,$B57-SUMPRODUCT(($T57:$AA57&lt;AA57)*$L57:$S57))))</f>
        <v/>
      </c>
    </row>
    <row r="58">
      <c r="A58" t="n">
        <v>55</v>
      </c>
      <c r="B58">
        <f>Debts!$B$4-(SUM($D58:$K58)-SUM($L58:$S58))</f>
        <v/>
      </c>
      <c r="C58">
        <f>SUM($AB58:$AI58)</f>
        <v/>
      </c>
      <c r="D58">
        <f>IF(N(AB57)&gt;0,N(AB57)*(1+N(Debts!$C$7)/1200),0)</f>
        <v/>
      </c>
      <c r="E58">
        <f>IF(N(AC57)&gt;0,N(AC57)*(1+N(Debts!$C$8)/1200),0)</f>
        <v/>
      </c>
      <c r="F58">
        <f>IF(N(AD57)&gt;0,N(AD57)*(1+N(Debts!$C$9)/1200),0)</f>
        <v/>
      </c>
      <c r="G58">
        <f>IF(N(AE57)&gt;0,N(AE57)*(1+N(Debts!$C$10)/1200),0)</f>
        <v/>
      </c>
      <c r="H58">
        <f>IF(N(AF57)&gt;0,N(AF57)*(1+N(Debts!$C$11)/1200),0)</f>
        <v/>
      </c>
      <c r="I58">
        <f>IF(N(AG57)&gt;0,N(AG57)*(1+N(Debts!$C$12)/1200),0)</f>
        <v/>
      </c>
      <c r="J58">
        <f>IF(N(AH57)&gt;0,N(AH57)*(1+N(Debts!$C$13)/1200),0)</f>
        <v/>
      </c>
      <c r="K58">
        <f>IF(N(AI57)&gt;0,N(AI57)*(1+N(Debts!$C$14)/1200),0)</f>
        <v/>
      </c>
      <c r="L58">
        <f>D58-MIN(N(Debts!$D$7),D58)</f>
        <v/>
      </c>
      <c r="M58">
        <f>E58-MIN(N(Debts!$D$8),E58)</f>
        <v/>
      </c>
      <c r="N58">
        <f>F58-MIN(N(Debts!$D$9),F58)</f>
        <v/>
      </c>
      <c r="O58">
        <f>G58-MIN(N(Debts!$D$10),G58)</f>
        <v/>
      </c>
      <c r="P58">
        <f>H58-MIN(N(Debts!$D$11),H58)</f>
        <v/>
      </c>
      <c r="Q58">
        <f>I58-MIN(N(Debts!$D$12),I58)</f>
        <v/>
      </c>
      <c r="R58">
        <f>J58-MIN(N(Debts!$D$13),J58)</f>
        <v/>
      </c>
      <c r="S58">
        <f>K58-MIN(N(Debts!$D$14),K58)</f>
        <v/>
      </c>
      <c r="T58">
        <f>IF(L58&lt;=0.005,99,1+SUMPRODUCT(($L58:$S58&gt;0.005)*(($L58:$S58&lt;L58)+($L58:$S58=L58)*($L2:$S2&gt;L$2)+($L58:$S58=L58)*($L2:$S2=L$2)*($L1:$S1&lt;L$1))))</f>
        <v/>
      </c>
      <c r="U58">
        <f>IF(M58&lt;=0.005,99,1+SUMPRODUCT(($L58:$S58&gt;0.005)*(($L58:$S58&lt;M58)+($L58:$S58=M58)*($L2:$S2&gt;M$2)+($L58:$S58=M58)*($L2:$S2=M$2)*($L1:$S1&lt;M$1))))</f>
        <v/>
      </c>
      <c r="V58">
        <f>IF(N58&lt;=0.005,99,1+SUMPRODUCT(($L58:$S58&gt;0.005)*(($L58:$S58&lt;N58)+($L58:$S58=N58)*($L2:$S2&gt;N$2)+($L58:$S58=N58)*($L2:$S2=N$2)*($L1:$S1&lt;N$1))))</f>
        <v/>
      </c>
      <c r="W58">
        <f>IF(O58&lt;=0.005,99,1+SUMPRODUCT(($L58:$S58&gt;0.005)*(($L58:$S58&lt;O58)+($L58:$S58=O58)*($L2:$S2&gt;O$2)+($L58:$S58=O58)*($L2:$S2=O$2)*($L1:$S1&lt;O$1))))</f>
        <v/>
      </c>
      <c r="X58">
        <f>IF(P58&lt;=0.005,99,1+SUMPRODUCT(($L58:$S58&gt;0.005)*(($L58:$S58&lt;P58)+($L58:$S58=P58)*($L2:$S2&gt;P$2)+($L58:$S58=P58)*($L2:$S2=P$2)*($L1:$S1&lt;P$1))))</f>
        <v/>
      </c>
      <c r="Y58">
        <f>IF(Q58&lt;=0.005,99,1+SUMPRODUCT(($L58:$S58&gt;0.005)*(($L58:$S58&lt;Q58)+($L58:$S58=Q58)*($L2:$S2&gt;Q$2)+($L58:$S58=Q58)*($L2:$S2=Q$2)*($L1:$S1&lt;Q$1))))</f>
        <v/>
      </c>
      <c r="Z58">
        <f>IF(R58&lt;=0.005,99,1+SUMPRODUCT(($L58:$S58&gt;0.005)*(($L58:$S58&lt;R58)+($L58:$S58=R58)*($L2:$S2&gt;R$2)+($L58:$S58=R58)*($L2:$S2=R$2)*($L1:$S1&lt;R$1))))</f>
        <v/>
      </c>
      <c r="AA58">
        <f>IF(S58&lt;=0.005,99,1+SUMPRODUCT(($L58:$S58&gt;0.005)*(($L58:$S58&lt;S58)+($L58:$S58=S58)*($L2:$S2&gt;S$2)+($L58:$S58=S58)*($L2:$S2=S$2)*($L1:$S1&lt;S$1))))</f>
        <v/>
      </c>
      <c r="AB58">
        <f>IF(L58-MIN(L58,MAX(0,$B58-SUMPRODUCT(($T58:$AA58&lt;T58)*$L58:$S58)))&lt;=0.005,0,L58-MIN(L58,MAX(0,$B58-SUMPRODUCT(($T58:$AA58&lt;T58)*$L58:$S58))))</f>
        <v/>
      </c>
      <c r="AC58">
        <f>IF(M58-MIN(M58,MAX(0,$B58-SUMPRODUCT(($T58:$AA58&lt;U58)*$L58:$S58)))&lt;=0.005,0,M58-MIN(M58,MAX(0,$B58-SUMPRODUCT(($T58:$AA58&lt;U58)*$L58:$S58))))</f>
        <v/>
      </c>
      <c r="AD58">
        <f>IF(N58-MIN(N58,MAX(0,$B58-SUMPRODUCT(($T58:$AA58&lt;V58)*$L58:$S58)))&lt;=0.005,0,N58-MIN(N58,MAX(0,$B58-SUMPRODUCT(($T58:$AA58&lt;V58)*$L58:$S58))))</f>
        <v/>
      </c>
      <c r="AE58">
        <f>IF(O58-MIN(O58,MAX(0,$B58-SUMPRODUCT(($T58:$AA58&lt;W58)*$L58:$S58)))&lt;=0.005,0,O58-MIN(O58,MAX(0,$B58-SUMPRODUCT(($T58:$AA58&lt;W58)*$L58:$S58))))</f>
        <v/>
      </c>
      <c r="AF58">
        <f>IF(P58-MIN(P58,MAX(0,$B58-SUMPRODUCT(($T58:$AA58&lt;X58)*$L58:$S58)))&lt;=0.005,0,P58-MIN(P58,MAX(0,$B58-SUMPRODUCT(($T58:$AA58&lt;X58)*$L58:$S58))))</f>
        <v/>
      </c>
      <c r="AG58">
        <f>IF(Q58-MIN(Q58,MAX(0,$B58-SUMPRODUCT(($T58:$AA58&lt;Y58)*$L58:$S58)))&lt;=0.005,0,Q58-MIN(Q58,MAX(0,$B58-SUMPRODUCT(($T58:$AA58&lt;Y58)*$L58:$S58))))</f>
        <v/>
      </c>
      <c r="AH58">
        <f>IF(R58-MIN(R58,MAX(0,$B58-SUMPRODUCT(($T58:$AA58&lt;Z58)*$L58:$S58)))&lt;=0.005,0,R58-MIN(R58,MAX(0,$B58-SUMPRODUCT(($T58:$AA58&lt;Z58)*$L58:$S58))))</f>
        <v/>
      </c>
      <c r="AI58">
        <f>IF(S58-MIN(S58,MAX(0,$B58-SUMPRODUCT(($T58:$AA58&lt;AA58)*$L58:$S58)))&lt;=0.005,0,S58-MIN(S58,MAX(0,$B58-SUMPRODUCT(($T58:$AA58&lt;AA58)*$L58:$S58))))</f>
        <v/>
      </c>
    </row>
    <row r="59">
      <c r="A59" t="n">
        <v>56</v>
      </c>
      <c r="B59">
        <f>Debts!$B$4-(SUM($D59:$K59)-SUM($L59:$S59))</f>
        <v/>
      </c>
      <c r="C59">
        <f>SUM($AB59:$AI59)</f>
        <v/>
      </c>
      <c r="D59">
        <f>IF(N(AB58)&gt;0,N(AB58)*(1+N(Debts!$C$7)/1200),0)</f>
        <v/>
      </c>
      <c r="E59">
        <f>IF(N(AC58)&gt;0,N(AC58)*(1+N(Debts!$C$8)/1200),0)</f>
        <v/>
      </c>
      <c r="F59">
        <f>IF(N(AD58)&gt;0,N(AD58)*(1+N(Debts!$C$9)/1200),0)</f>
        <v/>
      </c>
      <c r="G59">
        <f>IF(N(AE58)&gt;0,N(AE58)*(1+N(Debts!$C$10)/1200),0)</f>
        <v/>
      </c>
      <c r="H59">
        <f>IF(N(AF58)&gt;0,N(AF58)*(1+N(Debts!$C$11)/1200),0)</f>
        <v/>
      </c>
      <c r="I59">
        <f>IF(N(AG58)&gt;0,N(AG58)*(1+N(Debts!$C$12)/1200),0)</f>
        <v/>
      </c>
      <c r="J59">
        <f>IF(N(AH58)&gt;0,N(AH58)*(1+N(Debts!$C$13)/1200),0)</f>
        <v/>
      </c>
      <c r="K59">
        <f>IF(N(AI58)&gt;0,N(AI58)*(1+N(Debts!$C$14)/1200),0)</f>
        <v/>
      </c>
      <c r="L59">
        <f>D59-MIN(N(Debts!$D$7),D59)</f>
        <v/>
      </c>
      <c r="M59">
        <f>E59-MIN(N(Debts!$D$8),E59)</f>
        <v/>
      </c>
      <c r="N59">
        <f>F59-MIN(N(Debts!$D$9),F59)</f>
        <v/>
      </c>
      <c r="O59">
        <f>G59-MIN(N(Debts!$D$10),G59)</f>
        <v/>
      </c>
      <c r="P59">
        <f>H59-MIN(N(Debts!$D$11),H59)</f>
        <v/>
      </c>
      <c r="Q59">
        <f>I59-MIN(N(Debts!$D$12),I59)</f>
        <v/>
      </c>
      <c r="R59">
        <f>J59-MIN(N(Debts!$D$13),J59)</f>
        <v/>
      </c>
      <c r="S59">
        <f>K59-MIN(N(Debts!$D$14),K59)</f>
        <v/>
      </c>
      <c r="T59">
        <f>IF(L59&lt;=0.005,99,1+SUMPRODUCT(($L59:$S59&gt;0.005)*(($L59:$S59&lt;L59)+($L59:$S59=L59)*($L2:$S2&gt;L$2)+($L59:$S59=L59)*($L2:$S2=L$2)*($L1:$S1&lt;L$1))))</f>
        <v/>
      </c>
      <c r="U59">
        <f>IF(M59&lt;=0.005,99,1+SUMPRODUCT(($L59:$S59&gt;0.005)*(($L59:$S59&lt;M59)+($L59:$S59=M59)*($L2:$S2&gt;M$2)+($L59:$S59=M59)*($L2:$S2=M$2)*($L1:$S1&lt;M$1))))</f>
        <v/>
      </c>
      <c r="V59">
        <f>IF(N59&lt;=0.005,99,1+SUMPRODUCT(($L59:$S59&gt;0.005)*(($L59:$S59&lt;N59)+($L59:$S59=N59)*($L2:$S2&gt;N$2)+($L59:$S59=N59)*($L2:$S2=N$2)*($L1:$S1&lt;N$1))))</f>
        <v/>
      </c>
      <c r="W59">
        <f>IF(O59&lt;=0.005,99,1+SUMPRODUCT(($L59:$S59&gt;0.005)*(($L59:$S59&lt;O59)+($L59:$S59=O59)*($L2:$S2&gt;O$2)+($L59:$S59=O59)*($L2:$S2=O$2)*($L1:$S1&lt;O$1))))</f>
        <v/>
      </c>
      <c r="X59">
        <f>IF(P59&lt;=0.005,99,1+SUMPRODUCT(($L59:$S59&gt;0.005)*(($L59:$S59&lt;P59)+($L59:$S59=P59)*($L2:$S2&gt;P$2)+($L59:$S59=P59)*($L2:$S2=P$2)*($L1:$S1&lt;P$1))))</f>
        <v/>
      </c>
      <c r="Y59">
        <f>IF(Q59&lt;=0.005,99,1+SUMPRODUCT(($L59:$S59&gt;0.005)*(($L59:$S59&lt;Q59)+($L59:$S59=Q59)*($L2:$S2&gt;Q$2)+($L59:$S59=Q59)*($L2:$S2=Q$2)*($L1:$S1&lt;Q$1))))</f>
        <v/>
      </c>
      <c r="Z59">
        <f>IF(R59&lt;=0.005,99,1+SUMPRODUCT(($L59:$S59&gt;0.005)*(($L59:$S59&lt;R59)+($L59:$S59=R59)*($L2:$S2&gt;R$2)+($L59:$S59=R59)*($L2:$S2=R$2)*($L1:$S1&lt;R$1))))</f>
        <v/>
      </c>
      <c r="AA59">
        <f>IF(S59&lt;=0.005,99,1+SUMPRODUCT(($L59:$S59&gt;0.005)*(($L59:$S59&lt;S59)+($L59:$S59=S59)*($L2:$S2&gt;S$2)+($L59:$S59=S59)*($L2:$S2=S$2)*($L1:$S1&lt;S$1))))</f>
        <v/>
      </c>
      <c r="AB59">
        <f>IF(L59-MIN(L59,MAX(0,$B59-SUMPRODUCT(($T59:$AA59&lt;T59)*$L59:$S59)))&lt;=0.005,0,L59-MIN(L59,MAX(0,$B59-SUMPRODUCT(($T59:$AA59&lt;T59)*$L59:$S59))))</f>
        <v/>
      </c>
      <c r="AC59">
        <f>IF(M59-MIN(M59,MAX(0,$B59-SUMPRODUCT(($T59:$AA59&lt;U59)*$L59:$S59)))&lt;=0.005,0,M59-MIN(M59,MAX(0,$B59-SUMPRODUCT(($T59:$AA59&lt;U59)*$L59:$S59))))</f>
        <v/>
      </c>
      <c r="AD59">
        <f>IF(N59-MIN(N59,MAX(0,$B59-SUMPRODUCT(($T59:$AA59&lt;V59)*$L59:$S59)))&lt;=0.005,0,N59-MIN(N59,MAX(0,$B59-SUMPRODUCT(($T59:$AA59&lt;V59)*$L59:$S59))))</f>
        <v/>
      </c>
      <c r="AE59">
        <f>IF(O59-MIN(O59,MAX(0,$B59-SUMPRODUCT(($T59:$AA59&lt;W59)*$L59:$S59)))&lt;=0.005,0,O59-MIN(O59,MAX(0,$B59-SUMPRODUCT(($T59:$AA59&lt;W59)*$L59:$S59))))</f>
        <v/>
      </c>
      <c r="AF59">
        <f>IF(P59-MIN(P59,MAX(0,$B59-SUMPRODUCT(($T59:$AA59&lt;X59)*$L59:$S59)))&lt;=0.005,0,P59-MIN(P59,MAX(0,$B59-SUMPRODUCT(($T59:$AA59&lt;X59)*$L59:$S59))))</f>
        <v/>
      </c>
      <c r="AG59">
        <f>IF(Q59-MIN(Q59,MAX(0,$B59-SUMPRODUCT(($T59:$AA59&lt;Y59)*$L59:$S59)))&lt;=0.005,0,Q59-MIN(Q59,MAX(0,$B59-SUMPRODUCT(($T59:$AA59&lt;Y59)*$L59:$S59))))</f>
        <v/>
      </c>
      <c r="AH59">
        <f>IF(R59-MIN(R59,MAX(0,$B59-SUMPRODUCT(($T59:$AA59&lt;Z59)*$L59:$S59)))&lt;=0.005,0,R59-MIN(R59,MAX(0,$B59-SUMPRODUCT(($T59:$AA59&lt;Z59)*$L59:$S59))))</f>
        <v/>
      </c>
      <c r="AI59">
        <f>IF(S59-MIN(S59,MAX(0,$B59-SUMPRODUCT(($T59:$AA59&lt;AA59)*$L59:$S59)))&lt;=0.005,0,S59-MIN(S59,MAX(0,$B59-SUMPRODUCT(($T59:$AA59&lt;AA59)*$L59:$S59))))</f>
        <v/>
      </c>
    </row>
    <row r="60">
      <c r="A60" t="n">
        <v>57</v>
      </c>
      <c r="B60">
        <f>Debts!$B$4-(SUM($D60:$K60)-SUM($L60:$S60))</f>
        <v/>
      </c>
      <c r="C60">
        <f>SUM($AB60:$AI60)</f>
        <v/>
      </c>
      <c r="D60">
        <f>IF(N(AB59)&gt;0,N(AB59)*(1+N(Debts!$C$7)/1200),0)</f>
        <v/>
      </c>
      <c r="E60">
        <f>IF(N(AC59)&gt;0,N(AC59)*(1+N(Debts!$C$8)/1200),0)</f>
        <v/>
      </c>
      <c r="F60">
        <f>IF(N(AD59)&gt;0,N(AD59)*(1+N(Debts!$C$9)/1200),0)</f>
        <v/>
      </c>
      <c r="G60">
        <f>IF(N(AE59)&gt;0,N(AE59)*(1+N(Debts!$C$10)/1200),0)</f>
        <v/>
      </c>
      <c r="H60">
        <f>IF(N(AF59)&gt;0,N(AF59)*(1+N(Debts!$C$11)/1200),0)</f>
        <v/>
      </c>
      <c r="I60">
        <f>IF(N(AG59)&gt;0,N(AG59)*(1+N(Debts!$C$12)/1200),0)</f>
        <v/>
      </c>
      <c r="J60">
        <f>IF(N(AH59)&gt;0,N(AH59)*(1+N(Debts!$C$13)/1200),0)</f>
        <v/>
      </c>
      <c r="K60">
        <f>IF(N(AI59)&gt;0,N(AI59)*(1+N(Debts!$C$14)/1200),0)</f>
        <v/>
      </c>
      <c r="L60">
        <f>D60-MIN(N(Debts!$D$7),D60)</f>
        <v/>
      </c>
      <c r="M60">
        <f>E60-MIN(N(Debts!$D$8),E60)</f>
        <v/>
      </c>
      <c r="N60">
        <f>F60-MIN(N(Debts!$D$9),F60)</f>
        <v/>
      </c>
      <c r="O60">
        <f>G60-MIN(N(Debts!$D$10),G60)</f>
        <v/>
      </c>
      <c r="P60">
        <f>H60-MIN(N(Debts!$D$11),H60)</f>
        <v/>
      </c>
      <c r="Q60">
        <f>I60-MIN(N(Debts!$D$12),I60)</f>
        <v/>
      </c>
      <c r="R60">
        <f>J60-MIN(N(Debts!$D$13),J60)</f>
        <v/>
      </c>
      <c r="S60">
        <f>K60-MIN(N(Debts!$D$14),K60)</f>
        <v/>
      </c>
      <c r="T60">
        <f>IF(L60&lt;=0.005,99,1+SUMPRODUCT(($L60:$S60&gt;0.005)*(($L60:$S60&lt;L60)+($L60:$S60=L60)*($L2:$S2&gt;L$2)+($L60:$S60=L60)*($L2:$S2=L$2)*($L1:$S1&lt;L$1))))</f>
        <v/>
      </c>
      <c r="U60">
        <f>IF(M60&lt;=0.005,99,1+SUMPRODUCT(($L60:$S60&gt;0.005)*(($L60:$S60&lt;M60)+($L60:$S60=M60)*($L2:$S2&gt;M$2)+($L60:$S60=M60)*($L2:$S2=M$2)*($L1:$S1&lt;M$1))))</f>
        <v/>
      </c>
      <c r="V60">
        <f>IF(N60&lt;=0.005,99,1+SUMPRODUCT(($L60:$S60&gt;0.005)*(($L60:$S60&lt;N60)+($L60:$S60=N60)*($L2:$S2&gt;N$2)+($L60:$S60=N60)*($L2:$S2=N$2)*($L1:$S1&lt;N$1))))</f>
        <v/>
      </c>
      <c r="W60">
        <f>IF(O60&lt;=0.005,99,1+SUMPRODUCT(($L60:$S60&gt;0.005)*(($L60:$S60&lt;O60)+($L60:$S60=O60)*($L2:$S2&gt;O$2)+($L60:$S60=O60)*($L2:$S2=O$2)*($L1:$S1&lt;O$1))))</f>
        <v/>
      </c>
      <c r="X60">
        <f>IF(P60&lt;=0.005,99,1+SUMPRODUCT(($L60:$S60&gt;0.005)*(($L60:$S60&lt;P60)+($L60:$S60=P60)*($L2:$S2&gt;P$2)+($L60:$S60=P60)*($L2:$S2=P$2)*($L1:$S1&lt;P$1))))</f>
        <v/>
      </c>
      <c r="Y60">
        <f>IF(Q60&lt;=0.005,99,1+SUMPRODUCT(($L60:$S60&gt;0.005)*(($L60:$S60&lt;Q60)+($L60:$S60=Q60)*($L2:$S2&gt;Q$2)+($L60:$S60=Q60)*($L2:$S2=Q$2)*($L1:$S1&lt;Q$1))))</f>
        <v/>
      </c>
      <c r="Z60">
        <f>IF(R60&lt;=0.005,99,1+SUMPRODUCT(($L60:$S60&gt;0.005)*(($L60:$S60&lt;R60)+($L60:$S60=R60)*($L2:$S2&gt;R$2)+($L60:$S60=R60)*($L2:$S2=R$2)*($L1:$S1&lt;R$1))))</f>
        <v/>
      </c>
      <c r="AA60">
        <f>IF(S60&lt;=0.005,99,1+SUMPRODUCT(($L60:$S60&gt;0.005)*(($L60:$S60&lt;S60)+($L60:$S60=S60)*($L2:$S2&gt;S$2)+($L60:$S60=S60)*($L2:$S2=S$2)*($L1:$S1&lt;S$1))))</f>
        <v/>
      </c>
      <c r="AB60">
        <f>IF(L60-MIN(L60,MAX(0,$B60-SUMPRODUCT(($T60:$AA60&lt;T60)*$L60:$S60)))&lt;=0.005,0,L60-MIN(L60,MAX(0,$B60-SUMPRODUCT(($T60:$AA60&lt;T60)*$L60:$S60))))</f>
        <v/>
      </c>
      <c r="AC60">
        <f>IF(M60-MIN(M60,MAX(0,$B60-SUMPRODUCT(($T60:$AA60&lt;U60)*$L60:$S60)))&lt;=0.005,0,M60-MIN(M60,MAX(0,$B60-SUMPRODUCT(($T60:$AA60&lt;U60)*$L60:$S60))))</f>
        <v/>
      </c>
      <c r="AD60">
        <f>IF(N60-MIN(N60,MAX(0,$B60-SUMPRODUCT(($T60:$AA60&lt;V60)*$L60:$S60)))&lt;=0.005,0,N60-MIN(N60,MAX(0,$B60-SUMPRODUCT(($T60:$AA60&lt;V60)*$L60:$S60))))</f>
        <v/>
      </c>
      <c r="AE60">
        <f>IF(O60-MIN(O60,MAX(0,$B60-SUMPRODUCT(($T60:$AA60&lt;W60)*$L60:$S60)))&lt;=0.005,0,O60-MIN(O60,MAX(0,$B60-SUMPRODUCT(($T60:$AA60&lt;W60)*$L60:$S60))))</f>
        <v/>
      </c>
      <c r="AF60">
        <f>IF(P60-MIN(P60,MAX(0,$B60-SUMPRODUCT(($T60:$AA60&lt;X60)*$L60:$S60)))&lt;=0.005,0,P60-MIN(P60,MAX(0,$B60-SUMPRODUCT(($T60:$AA60&lt;X60)*$L60:$S60))))</f>
        <v/>
      </c>
      <c r="AG60">
        <f>IF(Q60-MIN(Q60,MAX(0,$B60-SUMPRODUCT(($T60:$AA60&lt;Y60)*$L60:$S60)))&lt;=0.005,0,Q60-MIN(Q60,MAX(0,$B60-SUMPRODUCT(($T60:$AA60&lt;Y60)*$L60:$S60))))</f>
        <v/>
      </c>
      <c r="AH60">
        <f>IF(R60-MIN(R60,MAX(0,$B60-SUMPRODUCT(($T60:$AA60&lt;Z60)*$L60:$S60)))&lt;=0.005,0,R60-MIN(R60,MAX(0,$B60-SUMPRODUCT(($T60:$AA60&lt;Z60)*$L60:$S60))))</f>
        <v/>
      </c>
      <c r="AI60">
        <f>IF(S60-MIN(S60,MAX(0,$B60-SUMPRODUCT(($T60:$AA60&lt;AA60)*$L60:$S60)))&lt;=0.005,0,S60-MIN(S60,MAX(0,$B60-SUMPRODUCT(($T60:$AA60&lt;AA60)*$L60:$S60))))</f>
        <v/>
      </c>
    </row>
    <row r="61">
      <c r="A61" t="n">
        <v>58</v>
      </c>
      <c r="B61">
        <f>Debts!$B$4-(SUM($D61:$K61)-SUM($L61:$S61))</f>
        <v/>
      </c>
      <c r="C61">
        <f>SUM($AB61:$AI61)</f>
        <v/>
      </c>
      <c r="D61">
        <f>IF(N(AB60)&gt;0,N(AB60)*(1+N(Debts!$C$7)/1200),0)</f>
        <v/>
      </c>
      <c r="E61">
        <f>IF(N(AC60)&gt;0,N(AC60)*(1+N(Debts!$C$8)/1200),0)</f>
        <v/>
      </c>
      <c r="F61">
        <f>IF(N(AD60)&gt;0,N(AD60)*(1+N(Debts!$C$9)/1200),0)</f>
        <v/>
      </c>
      <c r="G61">
        <f>IF(N(AE60)&gt;0,N(AE60)*(1+N(Debts!$C$10)/1200),0)</f>
        <v/>
      </c>
      <c r="H61">
        <f>IF(N(AF60)&gt;0,N(AF60)*(1+N(Debts!$C$11)/1200),0)</f>
        <v/>
      </c>
      <c r="I61">
        <f>IF(N(AG60)&gt;0,N(AG60)*(1+N(Debts!$C$12)/1200),0)</f>
        <v/>
      </c>
      <c r="J61">
        <f>IF(N(AH60)&gt;0,N(AH60)*(1+N(Debts!$C$13)/1200),0)</f>
        <v/>
      </c>
      <c r="K61">
        <f>IF(N(AI60)&gt;0,N(AI60)*(1+N(Debts!$C$14)/1200),0)</f>
        <v/>
      </c>
      <c r="L61">
        <f>D61-MIN(N(Debts!$D$7),D61)</f>
        <v/>
      </c>
      <c r="M61">
        <f>E61-MIN(N(Debts!$D$8),E61)</f>
        <v/>
      </c>
      <c r="N61">
        <f>F61-MIN(N(Debts!$D$9),F61)</f>
        <v/>
      </c>
      <c r="O61">
        <f>G61-MIN(N(Debts!$D$10),G61)</f>
        <v/>
      </c>
      <c r="P61">
        <f>H61-MIN(N(Debts!$D$11),H61)</f>
        <v/>
      </c>
      <c r="Q61">
        <f>I61-MIN(N(Debts!$D$12),I61)</f>
        <v/>
      </c>
      <c r="R61">
        <f>J61-MIN(N(Debts!$D$13),J61)</f>
        <v/>
      </c>
      <c r="S61">
        <f>K61-MIN(N(Debts!$D$14),K61)</f>
        <v/>
      </c>
      <c r="T61">
        <f>IF(L61&lt;=0.005,99,1+SUMPRODUCT(($L61:$S61&gt;0.005)*(($L61:$S61&lt;L61)+($L61:$S61=L61)*($L2:$S2&gt;L$2)+($L61:$S61=L61)*($L2:$S2=L$2)*($L1:$S1&lt;L$1))))</f>
        <v/>
      </c>
      <c r="U61">
        <f>IF(M61&lt;=0.005,99,1+SUMPRODUCT(($L61:$S61&gt;0.005)*(($L61:$S61&lt;M61)+($L61:$S61=M61)*($L2:$S2&gt;M$2)+($L61:$S61=M61)*($L2:$S2=M$2)*($L1:$S1&lt;M$1))))</f>
        <v/>
      </c>
      <c r="V61">
        <f>IF(N61&lt;=0.005,99,1+SUMPRODUCT(($L61:$S61&gt;0.005)*(($L61:$S61&lt;N61)+($L61:$S61=N61)*($L2:$S2&gt;N$2)+($L61:$S61=N61)*($L2:$S2=N$2)*($L1:$S1&lt;N$1))))</f>
        <v/>
      </c>
      <c r="W61">
        <f>IF(O61&lt;=0.005,99,1+SUMPRODUCT(($L61:$S61&gt;0.005)*(($L61:$S61&lt;O61)+($L61:$S61=O61)*($L2:$S2&gt;O$2)+($L61:$S61=O61)*($L2:$S2=O$2)*($L1:$S1&lt;O$1))))</f>
        <v/>
      </c>
      <c r="X61">
        <f>IF(P61&lt;=0.005,99,1+SUMPRODUCT(($L61:$S61&gt;0.005)*(($L61:$S61&lt;P61)+($L61:$S61=P61)*($L2:$S2&gt;P$2)+($L61:$S61=P61)*($L2:$S2=P$2)*($L1:$S1&lt;P$1))))</f>
        <v/>
      </c>
      <c r="Y61">
        <f>IF(Q61&lt;=0.005,99,1+SUMPRODUCT(($L61:$S61&gt;0.005)*(($L61:$S61&lt;Q61)+($L61:$S61=Q61)*($L2:$S2&gt;Q$2)+($L61:$S61=Q61)*($L2:$S2=Q$2)*($L1:$S1&lt;Q$1))))</f>
        <v/>
      </c>
      <c r="Z61">
        <f>IF(R61&lt;=0.005,99,1+SUMPRODUCT(($L61:$S61&gt;0.005)*(($L61:$S61&lt;R61)+($L61:$S61=R61)*($L2:$S2&gt;R$2)+($L61:$S61=R61)*($L2:$S2=R$2)*($L1:$S1&lt;R$1))))</f>
        <v/>
      </c>
      <c r="AA61">
        <f>IF(S61&lt;=0.005,99,1+SUMPRODUCT(($L61:$S61&gt;0.005)*(($L61:$S61&lt;S61)+($L61:$S61=S61)*($L2:$S2&gt;S$2)+($L61:$S61=S61)*($L2:$S2=S$2)*($L1:$S1&lt;S$1))))</f>
        <v/>
      </c>
      <c r="AB61">
        <f>IF(L61-MIN(L61,MAX(0,$B61-SUMPRODUCT(($T61:$AA61&lt;T61)*$L61:$S61)))&lt;=0.005,0,L61-MIN(L61,MAX(0,$B61-SUMPRODUCT(($T61:$AA61&lt;T61)*$L61:$S61))))</f>
        <v/>
      </c>
      <c r="AC61">
        <f>IF(M61-MIN(M61,MAX(0,$B61-SUMPRODUCT(($T61:$AA61&lt;U61)*$L61:$S61)))&lt;=0.005,0,M61-MIN(M61,MAX(0,$B61-SUMPRODUCT(($T61:$AA61&lt;U61)*$L61:$S61))))</f>
        <v/>
      </c>
      <c r="AD61">
        <f>IF(N61-MIN(N61,MAX(0,$B61-SUMPRODUCT(($T61:$AA61&lt;V61)*$L61:$S61)))&lt;=0.005,0,N61-MIN(N61,MAX(0,$B61-SUMPRODUCT(($T61:$AA61&lt;V61)*$L61:$S61))))</f>
        <v/>
      </c>
      <c r="AE61">
        <f>IF(O61-MIN(O61,MAX(0,$B61-SUMPRODUCT(($T61:$AA61&lt;W61)*$L61:$S61)))&lt;=0.005,0,O61-MIN(O61,MAX(0,$B61-SUMPRODUCT(($T61:$AA61&lt;W61)*$L61:$S61))))</f>
        <v/>
      </c>
      <c r="AF61">
        <f>IF(P61-MIN(P61,MAX(0,$B61-SUMPRODUCT(($T61:$AA61&lt;X61)*$L61:$S61)))&lt;=0.005,0,P61-MIN(P61,MAX(0,$B61-SUMPRODUCT(($T61:$AA61&lt;X61)*$L61:$S61))))</f>
        <v/>
      </c>
      <c r="AG61">
        <f>IF(Q61-MIN(Q61,MAX(0,$B61-SUMPRODUCT(($T61:$AA61&lt;Y61)*$L61:$S61)))&lt;=0.005,0,Q61-MIN(Q61,MAX(0,$B61-SUMPRODUCT(($T61:$AA61&lt;Y61)*$L61:$S61))))</f>
        <v/>
      </c>
      <c r="AH61">
        <f>IF(R61-MIN(R61,MAX(0,$B61-SUMPRODUCT(($T61:$AA61&lt;Z61)*$L61:$S61)))&lt;=0.005,0,R61-MIN(R61,MAX(0,$B61-SUMPRODUCT(($T61:$AA61&lt;Z61)*$L61:$S61))))</f>
        <v/>
      </c>
      <c r="AI61">
        <f>IF(S61-MIN(S61,MAX(0,$B61-SUMPRODUCT(($T61:$AA61&lt;AA61)*$L61:$S61)))&lt;=0.005,0,S61-MIN(S61,MAX(0,$B61-SUMPRODUCT(($T61:$AA61&lt;AA61)*$L61:$S61))))</f>
        <v/>
      </c>
    </row>
    <row r="62">
      <c r="A62" t="n">
        <v>59</v>
      </c>
      <c r="B62">
        <f>Debts!$B$4-(SUM($D62:$K62)-SUM($L62:$S62))</f>
        <v/>
      </c>
      <c r="C62">
        <f>SUM($AB62:$AI62)</f>
        <v/>
      </c>
      <c r="D62">
        <f>IF(N(AB61)&gt;0,N(AB61)*(1+N(Debts!$C$7)/1200),0)</f>
        <v/>
      </c>
      <c r="E62">
        <f>IF(N(AC61)&gt;0,N(AC61)*(1+N(Debts!$C$8)/1200),0)</f>
        <v/>
      </c>
      <c r="F62">
        <f>IF(N(AD61)&gt;0,N(AD61)*(1+N(Debts!$C$9)/1200),0)</f>
        <v/>
      </c>
      <c r="G62">
        <f>IF(N(AE61)&gt;0,N(AE61)*(1+N(Debts!$C$10)/1200),0)</f>
        <v/>
      </c>
      <c r="H62">
        <f>IF(N(AF61)&gt;0,N(AF61)*(1+N(Debts!$C$11)/1200),0)</f>
        <v/>
      </c>
      <c r="I62">
        <f>IF(N(AG61)&gt;0,N(AG61)*(1+N(Debts!$C$12)/1200),0)</f>
        <v/>
      </c>
      <c r="J62">
        <f>IF(N(AH61)&gt;0,N(AH61)*(1+N(Debts!$C$13)/1200),0)</f>
        <v/>
      </c>
      <c r="K62">
        <f>IF(N(AI61)&gt;0,N(AI61)*(1+N(Debts!$C$14)/1200),0)</f>
        <v/>
      </c>
      <c r="L62">
        <f>D62-MIN(N(Debts!$D$7),D62)</f>
        <v/>
      </c>
      <c r="M62">
        <f>E62-MIN(N(Debts!$D$8),E62)</f>
        <v/>
      </c>
      <c r="N62">
        <f>F62-MIN(N(Debts!$D$9),F62)</f>
        <v/>
      </c>
      <c r="O62">
        <f>G62-MIN(N(Debts!$D$10),G62)</f>
        <v/>
      </c>
      <c r="P62">
        <f>H62-MIN(N(Debts!$D$11),H62)</f>
        <v/>
      </c>
      <c r="Q62">
        <f>I62-MIN(N(Debts!$D$12),I62)</f>
        <v/>
      </c>
      <c r="R62">
        <f>J62-MIN(N(Debts!$D$13),J62)</f>
        <v/>
      </c>
      <c r="S62">
        <f>K62-MIN(N(Debts!$D$14),K62)</f>
        <v/>
      </c>
      <c r="T62">
        <f>IF(L62&lt;=0.005,99,1+SUMPRODUCT(($L62:$S62&gt;0.005)*(($L62:$S62&lt;L62)+($L62:$S62=L62)*($L2:$S2&gt;L$2)+($L62:$S62=L62)*($L2:$S2=L$2)*($L1:$S1&lt;L$1))))</f>
        <v/>
      </c>
      <c r="U62">
        <f>IF(M62&lt;=0.005,99,1+SUMPRODUCT(($L62:$S62&gt;0.005)*(($L62:$S62&lt;M62)+($L62:$S62=M62)*($L2:$S2&gt;M$2)+($L62:$S62=M62)*($L2:$S2=M$2)*($L1:$S1&lt;M$1))))</f>
        <v/>
      </c>
      <c r="V62">
        <f>IF(N62&lt;=0.005,99,1+SUMPRODUCT(($L62:$S62&gt;0.005)*(($L62:$S62&lt;N62)+($L62:$S62=N62)*($L2:$S2&gt;N$2)+($L62:$S62=N62)*($L2:$S2=N$2)*($L1:$S1&lt;N$1))))</f>
        <v/>
      </c>
      <c r="W62">
        <f>IF(O62&lt;=0.005,99,1+SUMPRODUCT(($L62:$S62&gt;0.005)*(($L62:$S62&lt;O62)+($L62:$S62=O62)*($L2:$S2&gt;O$2)+($L62:$S62=O62)*($L2:$S2=O$2)*($L1:$S1&lt;O$1))))</f>
        <v/>
      </c>
      <c r="X62">
        <f>IF(P62&lt;=0.005,99,1+SUMPRODUCT(($L62:$S62&gt;0.005)*(($L62:$S62&lt;P62)+($L62:$S62=P62)*($L2:$S2&gt;P$2)+($L62:$S62=P62)*($L2:$S2=P$2)*($L1:$S1&lt;P$1))))</f>
        <v/>
      </c>
      <c r="Y62">
        <f>IF(Q62&lt;=0.005,99,1+SUMPRODUCT(($L62:$S62&gt;0.005)*(($L62:$S62&lt;Q62)+($L62:$S62=Q62)*($L2:$S2&gt;Q$2)+($L62:$S62=Q62)*($L2:$S2=Q$2)*($L1:$S1&lt;Q$1))))</f>
        <v/>
      </c>
      <c r="Z62">
        <f>IF(R62&lt;=0.005,99,1+SUMPRODUCT(($L62:$S62&gt;0.005)*(($L62:$S62&lt;R62)+($L62:$S62=R62)*($L2:$S2&gt;R$2)+($L62:$S62=R62)*($L2:$S2=R$2)*($L1:$S1&lt;R$1))))</f>
        <v/>
      </c>
      <c r="AA62">
        <f>IF(S62&lt;=0.005,99,1+SUMPRODUCT(($L62:$S62&gt;0.005)*(($L62:$S62&lt;S62)+($L62:$S62=S62)*($L2:$S2&gt;S$2)+($L62:$S62=S62)*($L2:$S2=S$2)*($L1:$S1&lt;S$1))))</f>
        <v/>
      </c>
      <c r="AB62">
        <f>IF(L62-MIN(L62,MAX(0,$B62-SUMPRODUCT(($T62:$AA62&lt;T62)*$L62:$S62)))&lt;=0.005,0,L62-MIN(L62,MAX(0,$B62-SUMPRODUCT(($T62:$AA62&lt;T62)*$L62:$S62))))</f>
        <v/>
      </c>
      <c r="AC62">
        <f>IF(M62-MIN(M62,MAX(0,$B62-SUMPRODUCT(($T62:$AA62&lt;U62)*$L62:$S62)))&lt;=0.005,0,M62-MIN(M62,MAX(0,$B62-SUMPRODUCT(($T62:$AA62&lt;U62)*$L62:$S62))))</f>
        <v/>
      </c>
      <c r="AD62">
        <f>IF(N62-MIN(N62,MAX(0,$B62-SUMPRODUCT(($T62:$AA62&lt;V62)*$L62:$S62)))&lt;=0.005,0,N62-MIN(N62,MAX(0,$B62-SUMPRODUCT(($T62:$AA62&lt;V62)*$L62:$S62))))</f>
        <v/>
      </c>
      <c r="AE62">
        <f>IF(O62-MIN(O62,MAX(0,$B62-SUMPRODUCT(($T62:$AA62&lt;W62)*$L62:$S62)))&lt;=0.005,0,O62-MIN(O62,MAX(0,$B62-SUMPRODUCT(($T62:$AA62&lt;W62)*$L62:$S62))))</f>
        <v/>
      </c>
      <c r="AF62">
        <f>IF(P62-MIN(P62,MAX(0,$B62-SUMPRODUCT(($T62:$AA62&lt;X62)*$L62:$S62)))&lt;=0.005,0,P62-MIN(P62,MAX(0,$B62-SUMPRODUCT(($T62:$AA62&lt;X62)*$L62:$S62))))</f>
        <v/>
      </c>
      <c r="AG62">
        <f>IF(Q62-MIN(Q62,MAX(0,$B62-SUMPRODUCT(($T62:$AA62&lt;Y62)*$L62:$S62)))&lt;=0.005,0,Q62-MIN(Q62,MAX(0,$B62-SUMPRODUCT(($T62:$AA62&lt;Y62)*$L62:$S62))))</f>
        <v/>
      </c>
      <c r="AH62">
        <f>IF(R62-MIN(R62,MAX(0,$B62-SUMPRODUCT(($T62:$AA62&lt;Z62)*$L62:$S62)))&lt;=0.005,0,R62-MIN(R62,MAX(0,$B62-SUMPRODUCT(($T62:$AA62&lt;Z62)*$L62:$S62))))</f>
        <v/>
      </c>
      <c r="AI62">
        <f>IF(S62-MIN(S62,MAX(0,$B62-SUMPRODUCT(($T62:$AA62&lt;AA62)*$L62:$S62)))&lt;=0.005,0,S62-MIN(S62,MAX(0,$B62-SUMPRODUCT(($T62:$AA62&lt;AA62)*$L62:$S62))))</f>
        <v/>
      </c>
    </row>
    <row r="63">
      <c r="A63" t="n">
        <v>60</v>
      </c>
      <c r="B63">
        <f>Debts!$B$4-(SUM($D63:$K63)-SUM($L63:$S63))</f>
        <v/>
      </c>
      <c r="C63">
        <f>SUM($AB63:$AI63)</f>
        <v/>
      </c>
      <c r="D63">
        <f>IF(N(AB62)&gt;0,N(AB62)*(1+N(Debts!$C$7)/1200),0)</f>
        <v/>
      </c>
      <c r="E63">
        <f>IF(N(AC62)&gt;0,N(AC62)*(1+N(Debts!$C$8)/1200),0)</f>
        <v/>
      </c>
      <c r="F63">
        <f>IF(N(AD62)&gt;0,N(AD62)*(1+N(Debts!$C$9)/1200),0)</f>
        <v/>
      </c>
      <c r="G63">
        <f>IF(N(AE62)&gt;0,N(AE62)*(1+N(Debts!$C$10)/1200),0)</f>
        <v/>
      </c>
      <c r="H63">
        <f>IF(N(AF62)&gt;0,N(AF62)*(1+N(Debts!$C$11)/1200),0)</f>
        <v/>
      </c>
      <c r="I63">
        <f>IF(N(AG62)&gt;0,N(AG62)*(1+N(Debts!$C$12)/1200),0)</f>
        <v/>
      </c>
      <c r="J63">
        <f>IF(N(AH62)&gt;0,N(AH62)*(1+N(Debts!$C$13)/1200),0)</f>
        <v/>
      </c>
      <c r="K63">
        <f>IF(N(AI62)&gt;0,N(AI62)*(1+N(Debts!$C$14)/1200),0)</f>
        <v/>
      </c>
      <c r="L63">
        <f>D63-MIN(N(Debts!$D$7),D63)</f>
        <v/>
      </c>
      <c r="M63">
        <f>E63-MIN(N(Debts!$D$8),E63)</f>
        <v/>
      </c>
      <c r="N63">
        <f>F63-MIN(N(Debts!$D$9),F63)</f>
        <v/>
      </c>
      <c r="O63">
        <f>G63-MIN(N(Debts!$D$10),G63)</f>
        <v/>
      </c>
      <c r="P63">
        <f>H63-MIN(N(Debts!$D$11),H63)</f>
        <v/>
      </c>
      <c r="Q63">
        <f>I63-MIN(N(Debts!$D$12),I63)</f>
        <v/>
      </c>
      <c r="R63">
        <f>J63-MIN(N(Debts!$D$13),J63)</f>
        <v/>
      </c>
      <c r="S63">
        <f>K63-MIN(N(Debts!$D$14),K63)</f>
        <v/>
      </c>
      <c r="T63">
        <f>IF(L63&lt;=0.005,99,1+SUMPRODUCT(($L63:$S63&gt;0.005)*(($L63:$S63&lt;L63)+($L63:$S63=L63)*($L2:$S2&gt;L$2)+($L63:$S63=L63)*($L2:$S2=L$2)*($L1:$S1&lt;L$1))))</f>
        <v/>
      </c>
      <c r="U63">
        <f>IF(M63&lt;=0.005,99,1+SUMPRODUCT(($L63:$S63&gt;0.005)*(($L63:$S63&lt;M63)+($L63:$S63=M63)*($L2:$S2&gt;M$2)+($L63:$S63=M63)*($L2:$S2=M$2)*($L1:$S1&lt;M$1))))</f>
        <v/>
      </c>
      <c r="V63">
        <f>IF(N63&lt;=0.005,99,1+SUMPRODUCT(($L63:$S63&gt;0.005)*(($L63:$S63&lt;N63)+($L63:$S63=N63)*($L2:$S2&gt;N$2)+($L63:$S63=N63)*($L2:$S2=N$2)*($L1:$S1&lt;N$1))))</f>
        <v/>
      </c>
      <c r="W63">
        <f>IF(O63&lt;=0.005,99,1+SUMPRODUCT(($L63:$S63&gt;0.005)*(($L63:$S63&lt;O63)+($L63:$S63=O63)*($L2:$S2&gt;O$2)+($L63:$S63=O63)*($L2:$S2=O$2)*($L1:$S1&lt;O$1))))</f>
        <v/>
      </c>
      <c r="X63">
        <f>IF(P63&lt;=0.005,99,1+SUMPRODUCT(($L63:$S63&gt;0.005)*(($L63:$S63&lt;P63)+($L63:$S63=P63)*($L2:$S2&gt;P$2)+($L63:$S63=P63)*($L2:$S2=P$2)*($L1:$S1&lt;P$1))))</f>
        <v/>
      </c>
      <c r="Y63">
        <f>IF(Q63&lt;=0.005,99,1+SUMPRODUCT(($L63:$S63&gt;0.005)*(($L63:$S63&lt;Q63)+($L63:$S63=Q63)*($L2:$S2&gt;Q$2)+($L63:$S63=Q63)*($L2:$S2=Q$2)*($L1:$S1&lt;Q$1))))</f>
        <v/>
      </c>
      <c r="Z63">
        <f>IF(R63&lt;=0.005,99,1+SUMPRODUCT(($L63:$S63&gt;0.005)*(($L63:$S63&lt;R63)+($L63:$S63=R63)*($L2:$S2&gt;R$2)+($L63:$S63=R63)*($L2:$S2=R$2)*($L1:$S1&lt;R$1))))</f>
        <v/>
      </c>
      <c r="AA63">
        <f>IF(S63&lt;=0.005,99,1+SUMPRODUCT(($L63:$S63&gt;0.005)*(($L63:$S63&lt;S63)+($L63:$S63=S63)*($L2:$S2&gt;S$2)+($L63:$S63=S63)*($L2:$S2=S$2)*($L1:$S1&lt;S$1))))</f>
        <v/>
      </c>
      <c r="AB63">
        <f>IF(L63-MIN(L63,MAX(0,$B63-SUMPRODUCT(($T63:$AA63&lt;T63)*$L63:$S63)))&lt;=0.005,0,L63-MIN(L63,MAX(0,$B63-SUMPRODUCT(($T63:$AA63&lt;T63)*$L63:$S63))))</f>
        <v/>
      </c>
      <c r="AC63">
        <f>IF(M63-MIN(M63,MAX(0,$B63-SUMPRODUCT(($T63:$AA63&lt;U63)*$L63:$S63)))&lt;=0.005,0,M63-MIN(M63,MAX(0,$B63-SUMPRODUCT(($T63:$AA63&lt;U63)*$L63:$S63))))</f>
        <v/>
      </c>
      <c r="AD63">
        <f>IF(N63-MIN(N63,MAX(0,$B63-SUMPRODUCT(($T63:$AA63&lt;V63)*$L63:$S63)))&lt;=0.005,0,N63-MIN(N63,MAX(0,$B63-SUMPRODUCT(($T63:$AA63&lt;V63)*$L63:$S63))))</f>
        <v/>
      </c>
      <c r="AE63">
        <f>IF(O63-MIN(O63,MAX(0,$B63-SUMPRODUCT(($T63:$AA63&lt;W63)*$L63:$S63)))&lt;=0.005,0,O63-MIN(O63,MAX(0,$B63-SUMPRODUCT(($T63:$AA63&lt;W63)*$L63:$S63))))</f>
        <v/>
      </c>
      <c r="AF63">
        <f>IF(P63-MIN(P63,MAX(0,$B63-SUMPRODUCT(($T63:$AA63&lt;X63)*$L63:$S63)))&lt;=0.005,0,P63-MIN(P63,MAX(0,$B63-SUMPRODUCT(($T63:$AA63&lt;X63)*$L63:$S63))))</f>
        <v/>
      </c>
      <c r="AG63">
        <f>IF(Q63-MIN(Q63,MAX(0,$B63-SUMPRODUCT(($T63:$AA63&lt;Y63)*$L63:$S63)))&lt;=0.005,0,Q63-MIN(Q63,MAX(0,$B63-SUMPRODUCT(($T63:$AA63&lt;Y63)*$L63:$S63))))</f>
        <v/>
      </c>
      <c r="AH63">
        <f>IF(R63-MIN(R63,MAX(0,$B63-SUMPRODUCT(($T63:$AA63&lt;Z63)*$L63:$S63)))&lt;=0.005,0,R63-MIN(R63,MAX(0,$B63-SUMPRODUCT(($T63:$AA63&lt;Z63)*$L63:$S63))))</f>
        <v/>
      </c>
      <c r="AI63">
        <f>IF(S63-MIN(S63,MAX(0,$B63-SUMPRODUCT(($T63:$AA63&lt;AA63)*$L63:$S63)))&lt;=0.005,0,S63-MIN(S63,MAX(0,$B63-SUMPRODUCT(($T63:$AA63&lt;AA63)*$L63:$S63))))</f>
        <v/>
      </c>
    </row>
    <row r="64">
      <c r="A64" t="n">
        <v>61</v>
      </c>
      <c r="B64">
        <f>Debts!$B$4-(SUM($D64:$K64)-SUM($L64:$S64))</f>
        <v/>
      </c>
      <c r="C64">
        <f>SUM($AB64:$AI64)</f>
        <v/>
      </c>
      <c r="D64">
        <f>IF(N(AB63)&gt;0,N(AB63)*(1+N(Debts!$C$7)/1200),0)</f>
        <v/>
      </c>
      <c r="E64">
        <f>IF(N(AC63)&gt;0,N(AC63)*(1+N(Debts!$C$8)/1200),0)</f>
        <v/>
      </c>
      <c r="F64">
        <f>IF(N(AD63)&gt;0,N(AD63)*(1+N(Debts!$C$9)/1200),0)</f>
        <v/>
      </c>
      <c r="G64">
        <f>IF(N(AE63)&gt;0,N(AE63)*(1+N(Debts!$C$10)/1200),0)</f>
        <v/>
      </c>
      <c r="H64">
        <f>IF(N(AF63)&gt;0,N(AF63)*(1+N(Debts!$C$11)/1200),0)</f>
        <v/>
      </c>
      <c r="I64">
        <f>IF(N(AG63)&gt;0,N(AG63)*(1+N(Debts!$C$12)/1200),0)</f>
        <v/>
      </c>
      <c r="J64">
        <f>IF(N(AH63)&gt;0,N(AH63)*(1+N(Debts!$C$13)/1200),0)</f>
        <v/>
      </c>
      <c r="K64">
        <f>IF(N(AI63)&gt;0,N(AI63)*(1+N(Debts!$C$14)/1200),0)</f>
        <v/>
      </c>
      <c r="L64">
        <f>D64-MIN(N(Debts!$D$7),D64)</f>
        <v/>
      </c>
      <c r="M64">
        <f>E64-MIN(N(Debts!$D$8),E64)</f>
        <v/>
      </c>
      <c r="N64">
        <f>F64-MIN(N(Debts!$D$9),F64)</f>
        <v/>
      </c>
      <c r="O64">
        <f>G64-MIN(N(Debts!$D$10),G64)</f>
        <v/>
      </c>
      <c r="P64">
        <f>H64-MIN(N(Debts!$D$11),H64)</f>
        <v/>
      </c>
      <c r="Q64">
        <f>I64-MIN(N(Debts!$D$12),I64)</f>
        <v/>
      </c>
      <c r="R64">
        <f>J64-MIN(N(Debts!$D$13),J64)</f>
        <v/>
      </c>
      <c r="S64">
        <f>K64-MIN(N(Debts!$D$14),K64)</f>
        <v/>
      </c>
      <c r="T64">
        <f>IF(L64&lt;=0.005,99,1+SUMPRODUCT(($L64:$S64&gt;0.005)*(($L64:$S64&lt;L64)+($L64:$S64=L64)*($L2:$S2&gt;L$2)+($L64:$S64=L64)*($L2:$S2=L$2)*($L1:$S1&lt;L$1))))</f>
        <v/>
      </c>
      <c r="U64">
        <f>IF(M64&lt;=0.005,99,1+SUMPRODUCT(($L64:$S64&gt;0.005)*(($L64:$S64&lt;M64)+($L64:$S64=M64)*($L2:$S2&gt;M$2)+($L64:$S64=M64)*($L2:$S2=M$2)*($L1:$S1&lt;M$1))))</f>
        <v/>
      </c>
      <c r="V64">
        <f>IF(N64&lt;=0.005,99,1+SUMPRODUCT(($L64:$S64&gt;0.005)*(($L64:$S64&lt;N64)+($L64:$S64=N64)*($L2:$S2&gt;N$2)+($L64:$S64=N64)*($L2:$S2=N$2)*($L1:$S1&lt;N$1))))</f>
        <v/>
      </c>
      <c r="W64">
        <f>IF(O64&lt;=0.005,99,1+SUMPRODUCT(($L64:$S64&gt;0.005)*(($L64:$S64&lt;O64)+($L64:$S64=O64)*($L2:$S2&gt;O$2)+($L64:$S64=O64)*($L2:$S2=O$2)*($L1:$S1&lt;O$1))))</f>
        <v/>
      </c>
      <c r="X64">
        <f>IF(P64&lt;=0.005,99,1+SUMPRODUCT(($L64:$S64&gt;0.005)*(($L64:$S64&lt;P64)+($L64:$S64=P64)*($L2:$S2&gt;P$2)+($L64:$S64=P64)*($L2:$S2=P$2)*($L1:$S1&lt;P$1))))</f>
        <v/>
      </c>
      <c r="Y64">
        <f>IF(Q64&lt;=0.005,99,1+SUMPRODUCT(($L64:$S64&gt;0.005)*(($L64:$S64&lt;Q64)+($L64:$S64=Q64)*($L2:$S2&gt;Q$2)+($L64:$S64=Q64)*($L2:$S2=Q$2)*($L1:$S1&lt;Q$1))))</f>
        <v/>
      </c>
      <c r="Z64">
        <f>IF(R64&lt;=0.005,99,1+SUMPRODUCT(($L64:$S64&gt;0.005)*(($L64:$S64&lt;R64)+($L64:$S64=R64)*($L2:$S2&gt;R$2)+($L64:$S64=R64)*($L2:$S2=R$2)*($L1:$S1&lt;R$1))))</f>
        <v/>
      </c>
      <c r="AA64">
        <f>IF(S64&lt;=0.005,99,1+SUMPRODUCT(($L64:$S64&gt;0.005)*(($L64:$S64&lt;S64)+($L64:$S64=S64)*($L2:$S2&gt;S$2)+($L64:$S64=S64)*($L2:$S2=S$2)*($L1:$S1&lt;S$1))))</f>
        <v/>
      </c>
      <c r="AB64">
        <f>IF(L64-MIN(L64,MAX(0,$B64-SUMPRODUCT(($T64:$AA64&lt;T64)*$L64:$S64)))&lt;=0.005,0,L64-MIN(L64,MAX(0,$B64-SUMPRODUCT(($T64:$AA64&lt;T64)*$L64:$S64))))</f>
        <v/>
      </c>
      <c r="AC64">
        <f>IF(M64-MIN(M64,MAX(0,$B64-SUMPRODUCT(($T64:$AA64&lt;U64)*$L64:$S64)))&lt;=0.005,0,M64-MIN(M64,MAX(0,$B64-SUMPRODUCT(($T64:$AA64&lt;U64)*$L64:$S64))))</f>
        <v/>
      </c>
      <c r="AD64">
        <f>IF(N64-MIN(N64,MAX(0,$B64-SUMPRODUCT(($T64:$AA64&lt;V64)*$L64:$S64)))&lt;=0.005,0,N64-MIN(N64,MAX(0,$B64-SUMPRODUCT(($T64:$AA64&lt;V64)*$L64:$S64))))</f>
        <v/>
      </c>
      <c r="AE64">
        <f>IF(O64-MIN(O64,MAX(0,$B64-SUMPRODUCT(($T64:$AA64&lt;W64)*$L64:$S64)))&lt;=0.005,0,O64-MIN(O64,MAX(0,$B64-SUMPRODUCT(($T64:$AA64&lt;W64)*$L64:$S64))))</f>
        <v/>
      </c>
      <c r="AF64">
        <f>IF(P64-MIN(P64,MAX(0,$B64-SUMPRODUCT(($T64:$AA64&lt;X64)*$L64:$S64)))&lt;=0.005,0,P64-MIN(P64,MAX(0,$B64-SUMPRODUCT(($T64:$AA64&lt;X64)*$L64:$S64))))</f>
        <v/>
      </c>
      <c r="AG64">
        <f>IF(Q64-MIN(Q64,MAX(0,$B64-SUMPRODUCT(($T64:$AA64&lt;Y64)*$L64:$S64)))&lt;=0.005,0,Q64-MIN(Q64,MAX(0,$B64-SUMPRODUCT(($T64:$AA64&lt;Y64)*$L64:$S64))))</f>
        <v/>
      </c>
      <c r="AH64">
        <f>IF(R64-MIN(R64,MAX(0,$B64-SUMPRODUCT(($T64:$AA64&lt;Z64)*$L64:$S64)))&lt;=0.005,0,R64-MIN(R64,MAX(0,$B64-SUMPRODUCT(($T64:$AA64&lt;Z64)*$L64:$S64))))</f>
        <v/>
      </c>
      <c r="AI64">
        <f>IF(S64-MIN(S64,MAX(0,$B64-SUMPRODUCT(($T64:$AA64&lt;AA64)*$L64:$S64)))&lt;=0.005,0,S64-MIN(S64,MAX(0,$B64-SUMPRODUCT(($T64:$AA64&lt;AA64)*$L64:$S64))))</f>
        <v/>
      </c>
    </row>
    <row r="65">
      <c r="A65" t="n">
        <v>62</v>
      </c>
      <c r="B65">
        <f>Debts!$B$4-(SUM($D65:$K65)-SUM($L65:$S65))</f>
        <v/>
      </c>
      <c r="C65">
        <f>SUM($AB65:$AI65)</f>
        <v/>
      </c>
      <c r="D65">
        <f>IF(N(AB64)&gt;0,N(AB64)*(1+N(Debts!$C$7)/1200),0)</f>
        <v/>
      </c>
      <c r="E65">
        <f>IF(N(AC64)&gt;0,N(AC64)*(1+N(Debts!$C$8)/1200),0)</f>
        <v/>
      </c>
      <c r="F65">
        <f>IF(N(AD64)&gt;0,N(AD64)*(1+N(Debts!$C$9)/1200),0)</f>
        <v/>
      </c>
      <c r="G65">
        <f>IF(N(AE64)&gt;0,N(AE64)*(1+N(Debts!$C$10)/1200),0)</f>
        <v/>
      </c>
      <c r="H65">
        <f>IF(N(AF64)&gt;0,N(AF64)*(1+N(Debts!$C$11)/1200),0)</f>
        <v/>
      </c>
      <c r="I65">
        <f>IF(N(AG64)&gt;0,N(AG64)*(1+N(Debts!$C$12)/1200),0)</f>
        <v/>
      </c>
      <c r="J65">
        <f>IF(N(AH64)&gt;0,N(AH64)*(1+N(Debts!$C$13)/1200),0)</f>
        <v/>
      </c>
      <c r="K65">
        <f>IF(N(AI64)&gt;0,N(AI64)*(1+N(Debts!$C$14)/1200),0)</f>
        <v/>
      </c>
      <c r="L65">
        <f>D65-MIN(N(Debts!$D$7),D65)</f>
        <v/>
      </c>
      <c r="M65">
        <f>E65-MIN(N(Debts!$D$8),E65)</f>
        <v/>
      </c>
      <c r="N65">
        <f>F65-MIN(N(Debts!$D$9),F65)</f>
        <v/>
      </c>
      <c r="O65">
        <f>G65-MIN(N(Debts!$D$10),G65)</f>
        <v/>
      </c>
      <c r="P65">
        <f>H65-MIN(N(Debts!$D$11),H65)</f>
        <v/>
      </c>
      <c r="Q65">
        <f>I65-MIN(N(Debts!$D$12),I65)</f>
        <v/>
      </c>
      <c r="R65">
        <f>J65-MIN(N(Debts!$D$13),J65)</f>
        <v/>
      </c>
      <c r="S65">
        <f>K65-MIN(N(Debts!$D$14),K65)</f>
        <v/>
      </c>
      <c r="T65">
        <f>IF(L65&lt;=0.005,99,1+SUMPRODUCT(($L65:$S65&gt;0.005)*(($L65:$S65&lt;L65)+($L65:$S65=L65)*($L2:$S2&gt;L$2)+($L65:$S65=L65)*($L2:$S2=L$2)*($L1:$S1&lt;L$1))))</f>
        <v/>
      </c>
      <c r="U65">
        <f>IF(M65&lt;=0.005,99,1+SUMPRODUCT(($L65:$S65&gt;0.005)*(($L65:$S65&lt;M65)+($L65:$S65=M65)*($L2:$S2&gt;M$2)+($L65:$S65=M65)*($L2:$S2=M$2)*($L1:$S1&lt;M$1))))</f>
        <v/>
      </c>
      <c r="V65">
        <f>IF(N65&lt;=0.005,99,1+SUMPRODUCT(($L65:$S65&gt;0.005)*(($L65:$S65&lt;N65)+($L65:$S65=N65)*($L2:$S2&gt;N$2)+($L65:$S65=N65)*($L2:$S2=N$2)*($L1:$S1&lt;N$1))))</f>
        <v/>
      </c>
      <c r="W65">
        <f>IF(O65&lt;=0.005,99,1+SUMPRODUCT(($L65:$S65&gt;0.005)*(($L65:$S65&lt;O65)+($L65:$S65=O65)*($L2:$S2&gt;O$2)+($L65:$S65=O65)*($L2:$S2=O$2)*($L1:$S1&lt;O$1))))</f>
        <v/>
      </c>
      <c r="X65">
        <f>IF(P65&lt;=0.005,99,1+SUMPRODUCT(($L65:$S65&gt;0.005)*(($L65:$S65&lt;P65)+($L65:$S65=P65)*($L2:$S2&gt;P$2)+($L65:$S65=P65)*($L2:$S2=P$2)*($L1:$S1&lt;P$1))))</f>
        <v/>
      </c>
      <c r="Y65">
        <f>IF(Q65&lt;=0.005,99,1+SUMPRODUCT(($L65:$S65&gt;0.005)*(($L65:$S65&lt;Q65)+($L65:$S65=Q65)*($L2:$S2&gt;Q$2)+($L65:$S65=Q65)*($L2:$S2=Q$2)*($L1:$S1&lt;Q$1))))</f>
        <v/>
      </c>
      <c r="Z65">
        <f>IF(R65&lt;=0.005,99,1+SUMPRODUCT(($L65:$S65&gt;0.005)*(($L65:$S65&lt;R65)+($L65:$S65=R65)*($L2:$S2&gt;R$2)+($L65:$S65=R65)*($L2:$S2=R$2)*($L1:$S1&lt;R$1))))</f>
        <v/>
      </c>
      <c r="AA65">
        <f>IF(S65&lt;=0.005,99,1+SUMPRODUCT(($L65:$S65&gt;0.005)*(($L65:$S65&lt;S65)+($L65:$S65=S65)*($L2:$S2&gt;S$2)+($L65:$S65=S65)*($L2:$S2=S$2)*($L1:$S1&lt;S$1))))</f>
        <v/>
      </c>
      <c r="AB65">
        <f>IF(L65-MIN(L65,MAX(0,$B65-SUMPRODUCT(($T65:$AA65&lt;T65)*$L65:$S65)))&lt;=0.005,0,L65-MIN(L65,MAX(0,$B65-SUMPRODUCT(($T65:$AA65&lt;T65)*$L65:$S65))))</f>
        <v/>
      </c>
      <c r="AC65">
        <f>IF(M65-MIN(M65,MAX(0,$B65-SUMPRODUCT(($T65:$AA65&lt;U65)*$L65:$S65)))&lt;=0.005,0,M65-MIN(M65,MAX(0,$B65-SUMPRODUCT(($T65:$AA65&lt;U65)*$L65:$S65))))</f>
        <v/>
      </c>
      <c r="AD65">
        <f>IF(N65-MIN(N65,MAX(0,$B65-SUMPRODUCT(($T65:$AA65&lt;V65)*$L65:$S65)))&lt;=0.005,0,N65-MIN(N65,MAX(0,$B65-SUMPRODUCT(($T65:$AA65&lt;V65)*$L65:$S65))))</f>
        <v/>
      </c>
      <c r="AE65">
        <f>IF(O65-MIN(O65,MAX(0,$B65-SUMPRODUCT(($T65:$AA65&lt;W65)*$L65:$S65)))&lt;=0.005,0,O65-MIN(O65,MAX(0,$B65-SUMPRODUCT(($T65:$AA65&lt;W65)*$L65:$S65))))</f>
        <v/>
      </c>
      <c r="AF65">
        <f>IF(P65-MIN(P65,MAX(0,$B65-SUMPRODUCT(($T65:$AA65&lt;X65)*$L65:$S65)))&lt;=0.005,0,P65-MIN(P65,MAX(0,$B65-SUMPRODUCT(($T65:$AA65&lt;X65)*$L65:$S65))))</f>
        <v/>
      </c>
      <c r="AG65">
        <f>IF(Q65-MIN(Q65,MAX(0,$B65-SUMPRODUCT(($T65:$AA65&lt;Y65)*$L65:$S65)))&lt;=0.005,0,Q65-MIN(Q65,MAX(0,$B65-SUMPRODUCT(($T65:$AA65&lt;Y65)*$L65:$S65))))</f>
        <v/>
      </c>
      <c r="AH65">
        <f>IF(R65-MIN(R65,MAX(0,$B65-SUMPRODUCT(($T65:$AA65&lt;Z65)*$L65:$S65)))&lt;=0.005,0,R65-MIN(R65,MAX(0,$B65-SUMPRODUCT(($T65:$AA65&lt;Z65)*$L65:$S65))))</f>
        <v/>
      </c>
      <c r="AI65">
        <f>IF(S65-MIN(S65,MAX(0,$B65-SUMPRODUCT(($T65:$AA65&lt;AA65)*$L65:$S65)))&lt;=0.005,0,S65-MIN(S65,MAX(0,$B65-SUMPRODUCT(($T65:$AA65&lt;AA65)*$L65:$S65))))</f>
        <v/>
      </c>
    </row>
    <row r="66">
      <c r="A66" t="n">
        <v>63</v>
      </c>
      <c r="B66">
        <f>Debts!$B$4-(SUM($D66:$K66)-SUM($L66:$S66))</f>
        <v/>
      </c>
      <c r="C66">
        <f>SUM($AB66:$AI66)</f>
        <v/>
      </c>
      <c r="D66">
        <f>IF(N(AB65)&gt;0,N(AB65)*(1+N(Debts!$C$7)/1200),0)</f>
        <v/>
      </c>
      <c r="E66">
        <f>IF(N(AC65)&gt;0,N(AC65)*(1+N(Debts!$C$8)/1200),0)</f>
        <v/>
      </c>
      <c r="F66">
        <f>IF(N(AD65)&gt;0,N(AD65)*(1+N(Debts!$C$9)/1200),0)</f>
        <v/>
      </c>
      <c r="G66">
        <f>IF(N(AE65)&gt;0,N(AE65)*(1+N(Debts!$C$10)/1200),0)</f>
        <v/>
      </c>
      <c r="H66">
        <f>IF(N(AF65)&gt;0,N(AF65)*(1+N(Debts!$C$11)/1200),0)</f>
        <v/>
      </c>
      <c r="I66">
        <f>IF(N(AG65)&gt;0,N(AG65)*(1+N(Debts!$C$12)/1200),0)</f>
        <v/>
      </c>
      <c r="J66">
        <f>IF(N(AH65)&gt;0,N(AH65)*(1+N(Debts!$C$13)/1200),0)</f>
        <v/>
      </c>
      <c r="K66">
        <f>IF(N(AI65)&gt;0,N(AI65)*(1+N(Debts!$C$14)/1200),0)</f>
        <v/>
      </c>
      <c r="L66">
        <f>D66-MIN(N(Debts!$D$7),D66)</f>
        <v/>
      </c>
      <c r="M66">
        <f>E66-MIN(N(Debts!$D$8),E66)</f>
        <v/>
      </c>
      <c r="N66">
        <f>F66-MIN(N(Debts!$D$9),F66)</f>
        <v/>
      </c>
      <c r="O66">
        <f>G66-MIN(N(Debts!$D$10),G66)</f>
        <v/>
      </c>
      <c r="P66">
        <f>H66-MIN(N(Debts!$D$11),H66)</f>
        <v/>
      </c>
      <c r="Q66">
        <f>I66-MIN(N(Debts!$D$12),I66)</f>
        <v/>
      </c>
      <c r="R66">
        <f>J66-MIN(N(Debts!$D$13),J66)</f>
        <v/>
      </c>
      <c r="S66">
        <f>K66-MIN(N(Debts!$D$14),K66)</f>
        <v/>
      </c>
      <c r="T66">
        <f>IF(L66&lt;=0.005,99,1+SUMPRODUCT(($L66:$S66&gt;0.005)*(($L66:$S66&lt;L66)+($L66:$S66=L66)*($L2:$S2&gt;L$2)+($L66:$S66=L66)*($L2:$S2=L$2)*($L1:$S1&lt;L$1))))</f>
        <v/>
      </c>
      <c r="U66">
        <f>IF(M66&lt;=0.005,99,1+SUMPRODUCT(($L66:$S66&gt;0.005)*(($L66:$S66&lt;M66)+($L66:$S66=M66)*($L2:$S2&gt;M$2)+($L66:$S66=M66)*($L2:$S2=M$2)*($L1:$S1&lt;M$1))))</f>
        <v/>
      </c>
      <c r="V66">
        <f>IF(N66&lt;=0.005,99,1+SUMPRODUCT(($L66:$S66&gt;0.005)*(($L66:$S66&lt;N66)+($L66:$S66=N66)*($L2:$S2&gt;N$2)+($L66:$S66=N66)*($L2:$S2=N$2)*($L1:$S1&lt;N$1))))</f>
        <v/>
      </c>
      <c r="W66">
        <f>IF(O66&lt;=0.005,99,1+SUMPRODUCT(($L66:$S66&gt;0.005)*(($L66:$S66&lt;O66)+($L66:$S66=O66)*($L2:$S2&gt;O$2)+($L66:$S66=O66)*($L2:$S2=O$2)*($L1:$S1&lt;O$1))))</f>
        <v/>
      </c>
      <c r="X66">
        <f>IF(P66&lt;=0.005,99,1+SUMPRODUCT(($L66:$S66&gt;0.005)*(($L66:$S66&lt;P66)+($L66:$S66=P66)*($L2:$S2&gt;P$2)+($L66:$S66=P66)*($L2:$S2=P$2)*($L1:$S1&lt;P$1))))</f>
        <v/>
      </c>
      <c r="Y66">
        <f>IF(Q66&lt;=0.005,99,1+SUMPRODUCT(($L66:$S66&gt;0.005)*(($L66:$S66&lt;Q66)+($L66:$S66=Q66)*($L2:$S2&gt;Q$2)+($L66:$S66=Q66)*($L2:$S2=Q$2)*($L1:$S1&lt;Q$1))))</f>
        <v/>
      </c>
      <c r="Z66">
        <f>IF(R66&lt;=0.005,99,1+SUMPRODUCT(($L66:$S66&gt;0.005)*(($L66:$S66&lt;R66)+($L66:$S66=R66)*($L2:$S2&gt;R$2)+($L66:$S66=R66)*($L2:$S2=R$2)*($L1:$S1&lt;R$1))))</f>
        <v/>
      </c>
      <c r="AA66">
        <f>IF(S66&lt;=0.005,99,1+SUMPRODUCT(($L66:$S66&gt;0.005)*(($L66:$S66&lt;S66)+($L66:$S66=S66)*($L2:$S2&gt;S$2)+($L66:$S66=S66)*($L2:$S2=S$2)*($L1:$S1&lt;S$1))))</f>
        <v/>
      </c>
      <c r="AB66">
        <f>IF(L66-MIN(L66,MAX(0,$B66-SUMPRODUCT(($T66:$AA66&lt;T66)*$L66:$S66)))&lt;=0.005,0,L66-MIN(L66,MAX(0,$B66-SUMPRODUCT(($T66:$AA66&lt;T66)*$L66:$S66))))</f>
        <v/>
      </c>
      <c r="AC66">
        <f>IF(M66-MIN(M66,MAX(0,$B66-SUMPRODUCT(($T66:$AA66&lt;U66)*$L66:$S66)))&lt;=0.005,0,M66-MIN(M66,MAX(0,$B66-SUMPRODUCT(($T66:$AA66&lt;U66)*$L66:$S66))))</f>
        <v/>
      </c>
      <c r="AD66">
        <f>IF(N66-MIN(N66,MAX(0,$B66-SUMPRODUCT(($T66:$AA66&lt;V66)*$L66:$S66)))&lt;=0.005,0,N66-MIN(N66,MAX(0,$B66-SUMPRODUCT(($T66:$AA66&lt;V66)*$L66:$S66))))</f>
        <v/>
      </c>
      <c r="AE66">
        <f>IF(O66-MIN(O66,MAX(0,$B66-SUMPRODUCT(($T66:$AA66&lt;W66)*$L66:$S66)))&lt;=0.005,0,O66-MIN(O66,MAX(0,$B66-SUMPRODUCT(($T66:$AA66&lt;W66)*$L66:$S66))))</f>
        <v/>
      </c>
      <c r="AF66">
        <f>IF(P66-MIN(P66,MAX(0,$B66-SUMPRODUCT(($T66:$AA66&lt;X66)*$L66:$S66)))&lt;=0.005,0,P66-MIN(P66,MAX(0,$B66-SUMPRODUCT(($T66:$AA66&lt;X66)*$L66:$S66))))</f>
        <v/>
      </c>
      <c r="AG66">
        <f>IF(Q66-MIN(Q66,MAX(0,$B66-SUMPRODUCT(($T66:$AA66&lt;Y66)*$L66:$S66)))&lt;=0.005,0,Q66-MIN(Q66,MAX(0,$B66-SUMPRODUCT(($T66:$AA66&lt;Y66)*$L66:$S66))))</f>
        <v/>
      </c>
      <c r="AH66">
        <f>IF(R66-MIN(R66,MAX(0,$B66-SUMPRODUCT(($T66:$AA66&lt;Z66)*$L66:$S66)))&lt;=0.005,0,R66-MIN(R66,MAX(0,$B66-SUMPRODUCT(($T66:$AA66&lt;Z66)*$L66:$S66))))</f>
        <v/>
      </c>
      <c r="AI66">
        <f>IF(S66-MIN(S66,MAX(0,$B66-SUMPRODUCT(($T66:$AA66&lt;AA66)*$L66:$S66)))&lt;=0.005,0,S66-MIN(S66,MAX(0,$B66-SUMPRODUCT(($T66:$AA66&lt;AA66)*$L66:$S66))))</f>
        <v/>
      </c>
    </row>
    <row r="67">
      <c r="A67" t="n">
        <v>64</v>
      </c>
      <c r="B67">
        <f>Debts!$B$4-(SUM($D67:$K67)-SUM($L67:$S67))</f>
        <v/>
      </c>
      <c r="C67">
        <f>SUM($AB67:$AI67)</f>
        <v/>
      </c>
      <c r="D67">
        <f>IF(N(AB66)&gt;0,N(AB66)*(1+N(Debts!$C$7)/1200),0)</f>
        <v/>
      </c>
      <c r="E67">
        <f>IF(N(AC66)&gt;0,N(AC66)*(1+N(Debts!$C$8)/1200),0)</f>
        <v/>
      </c>
      <c r="F67">
        <f>IF(N(AD66)&gt;0,N(AD66)*(1+N(Debts!$C$9)/1200),0)</f>
        <v/>
      </c>
      <c r="G67">
        <f>IF(N(AE66)&gt;0,N(AE66)*(1+N(Debts!$C$10)/1200),0)</f>
        <v/>
      </c>
      <c r="H67">
        <f>IF(N(AF66)&gt;0,N(AF66)*(1+N(Debts!$C$11)/1200),0)</f>
        <v/>
      </c>
      <c r="I67">
        <f>IF(N(AG66)&gt;0,N(AG66)*(1+N(Debts!$C$12)/1200),0)</f>
        <v/>
      </c>
      <c r="J67">
        <f>IF(N(AH66)&gt;0,N(AH66)*(1+N(Debts!$C$13)/1200),0)</f>
        <v/>
      </c>
      <c r="K67">
        <f>IF(N(AI66)&gt;0,N(AI66)*(1+N(Debts!$C$14)/1200),0)</f>
        <v/>
      </c>
      <c r="L67">
        <f>D67-MIN(N(Debts!$D$7),D67)</f>
        <v/>
      </c>
      <c r="M67">
        <f>E67-MIN(N(Debts!$D$8),E67)</f>
        <v/>
      </c>
      <c r="N67">
        <f>F67-MIN(N(Debts!$D$9),F67)</f>
        <v/>
      </c>
      <c r="O67">
        <f>G67-MIN(N(Debts!$D$10),G67)</f>
        <v/>
      </c>
      <c r="P67">
        <f>H67-MIN(N(Debts!$D$11),H67)</f>
        <v/>
      </c>
      <c r="Q67">
        <f>I67-MIN(N(Debts!$D$12),I67)</f>
        <v/>
      </c>
      <c r="R67">
        <f>J67-MIN(N(Debts!$D$13),J67)</f>
        <v/>
      </c>
      <c r="S67">
        <f>K67-MIN(N(Debts!$D$14),K67)</f>
        <v/>
      </c>
      <c r="T67">
        <f>IF(L67&lt;=0.005,99,1+SUMPRODUCT(($L67:$S67&gt;0.005)*(($L67:$S67&lt;L67)+($L67:$S67=L67)*($L2:$S2&gt;L$2)+($L67:$S67=L67)*($L2:$S2=L$2)*($L1:$S1&lt;L$1))))</f>
        <v/>
      </c>
      <c r="U67">
        <f>IF(M67&lt;=0.005,99,1+SUMPRODUCT(($L67:$S67&gt;0.005)*(($L67:$S67&lt;M67)+($L67:$S67=M67)*($L2:$S2&gt;M$2)+($L67:$S67=M67)*($L2:$S2=M$2)*($L1:$S1&lt;M$1))))</f>
        <v/>
      </c>
      <c r="V67">
        <f>IF(N67&lt;=0.005,99,1+SUMPRODUCT(($L67:$S67&gt;0.005)*(($L67:$S67&lt;N67)+($L67:$S67=N67)*($L2:$S2&gt;N$2)+($L67:$S67=N67)*($L2:$S2=N$2)*($L1:$S1&lt;N$1))))</f>
        <v/>
      </c>
      <c r="W67">
        <f>IF(O67&lt;=0.005,99,1+SUMPRODUCT(($L67:$S67&gt;0.005)*(($L67:$S67&lt;O67)+($L67:$S67=O67)*($L2:$S2&gt;O$2)+($L67:$S67=O67)*($L2:$S2=O$2)*($L1:$S1&lt;O$1))))</f>
        <v/>
      </c>
      <c r="X67">
        <f>IF(P67&lt;=0.005,99,1+SUMPRODUCT(($L67:$S67&gt;0.005)*(($L67:$S67&lt;P67)+($L67:$S67=P67)*($L2:$S2&gt;P$2)+($L67:$S67=P67)*($L2:$S2=P$2)*($L1:$S1&lt;P$1))))</f>
        <v/>
      </c>
      <c r="Y67">
        <f>IF(Q67&lt;=0.005,99,1+SUMPRODUCT(($L67:$S67&gt;0.005)*(($L67:$S67&lt;Q67)+($L67:$S67=Q67)*($L2:$S2&gt;Q$2)+($L67:$S67=Q67)*($L2:$S2=Q$2)*($L1:$S1&lt;Q$1))))</f>
        <v/>
      </c>
      <c r="Z67">
        <f>IF(R67&lt;=0.005,99,1+SUMPRODUCT(($L67:$S67&gt;0.005)*(($L67:$S67&lt;R67)+($L67:$S67=R67)*($L2:$S2&gt;R$2)+($L67:$S67=R67)*($L2:$S2=R$2)*($L1:$S1&lt;R$1))))</f>
        <v/>
      </c>
      <c r="AA67">
        <f>IF(S67&lt;=0.005,99,1+SUMPRODUCT(($L67:$S67&gt;0.005)*(($L67:$S67&lt;S67)+($L67:$S67=S67)*($L2:$S2&gt;S$2)+($L67:$S67=S67)*($L2:$S2=S$2)*($L1:$S1&lt;S$1))))</f>
        <v/>
      </c>
      <c r="AB67">
        <f>IF(L67-MIN(L67,MAX(0,$B67-SUMPRODUCT(($T67:$AA67&lt;T67)*$L67:$S67)))&lt;=0.005,0,L67-MIN(L67,MAX(0,$B67-SUMPRODUCT(($T67:$AA67&lt;T67)*$L67:$S67))))</f>
        <v/>
      </c>
      <c r="AC67">
        <f>IF(M67-MIN(M67,MAX(0,$B67-SUMPRODUCT(($T67:$AA67&lt;U67)*$L67:$S67)))&lt;=0.005,0,M67-MIN(M67,MAX(0,$B67-SUMPRODUCT(($T67:$AA67&lt;U67)*$L67:$S67))))</f>
        <v/>
      </c>
      <c r="AD67">
        <f>IF(N67-MIN(N67,MAX(0,$B67-SUMPRODUCT(($T67:$AA67&lt;V67)*$L67:$S67)))&lt;=0.005,0,N67-MIN(N67,MAX(0,$B67-SUMPRODUCT(($T67:$AA67&lt;V67)*$L67:$S67))))</f>
        <v/>
      </c>
      <c r="AE67">
        <f>IF(O67-MIN(O67,MAX(0,$B67-SUMPRODUCT(($T67:$AA67&lt;W67)*$L67:$S67)))&lt;=0.005,0,O67-MIN(O67,MAX(0,$B67-SUMPRODUCT(($T67:$AA67&lt;W67)*$L67:$S67))))</f>
        <v/>
      </c>
      <c r="AF67">
        <f>IF(P67-MIN(P67,MAX(0,$B67-SUMPRODUCT(($T67:$AA67&lt;X67)*$L67:$S67)))&lt;=0.005,0,P67-MIN(P67,MAX(0,$B67-SUMPRODUCT(($T67:$AA67&lt;X67)*$L67:$S67))))</f>
        <v/>
      </c>
      <c r="AG67">
        <f>IF(Q67-MIN(Q67,MAX(0,$B67-SUMPRODUCT(($T67:$AA67&lt;Y67)*$L67:$S67)))&lt;=0.005,0,Q67-MIN(Q67,MAX(0,$B67-SUMPRODUCT(($T67:$AA67&lt;Y67)*$L67:$S67))))</f>
        <v/>
      </c>
      <c r="AH67">
        <f>IF(R67-MIN(R67,MAX(0,$B67-SUMPRODUCT(($T67:$AA67&lt;Z67)*$L67:$S67)))&lt;=0.005,0,R67-MIN(R67,MAX(0,$B67-SUMPRODUCT(($T67:$AA67&lt;Z67)*$L67:$S67))))</f>
        <v/>
      </c>
      <c r="AI67">
        <f>IF(S67-MIN(S67,MAX(0,$B67-SUMPRODUCT(($T67:$AA67&lt;AA67)*$L67:$S67)))&lt;=0.005,0,S67-MIN(S67,MAX(0,$B67-SUMPRODUCT(($T67:$AA67&lt;AA67)*$L67:$S67))))</f>
        <v/>
      </c>
    </row>
    <row r="68">
      <c r="A68" t="n">
        <v>65</v>
      </c>
      <c r="B68">
        <f>Debts!$B$4-(SUM($D68:$K68)-SUM($L68:$S68))</f>
        <v/>
      </c>
      <c r="C68">
        <f>SUM($AB68:$AI68)</f>
        <v/>
      </c>
      <c r="D68">
        <f>IF(N(AB67)&gt;0,N(AB67)*(1+N(Debts!$C$7)/1200),0)</f>
        <v/>
      </c>
      <c r="E68">
        <f>IF(N(AC67)&gt;0,N(AC67)*(1+N(Debts!$C$8)/1200),0)</f>
        <v/>
      </c>
      <c r="F68">
        <f>IF(N(AD67)&gt;0,N(AD67)*(1+N(Debts!$C$9)/1200),0)</f>
        <v/>
      </c>
      <c r="G68">
        <f>IF(N(AE67)&gt;0,N(AE67)*(1+N(Debts!$C$10)/1200),0)</f>
        <v/>
      </c>
      <c r="H68">
        <f>IF(N(AF67)&gt;0,N(AF67)*(1+N(Debts!$C$11)/1200),0)</f>
        <v/>
      </c>
      <c r="I68">
        <f>IF(N(AG67)&gt;0,N(AG67)*(1+N(Debts!$C$12)/1200),0)</f>
        <v/>
      </c>
      <c r="J68">
        <f>IF(N(AH67)&gt;0,N(AH67)*(1+N(Debts!$C$13)/1200),0)</f>
        <v/>
      </c>
      <c r="K68">
        <f>IF(N(AI67)&gt;0,N(AI67)*(1+N(Debts!$C$14)/1200),0)</f>
        <v/>
      </c>
      <c r="L68">
        <f>D68-MIN(N(Debts!$D$7),D68)</f>
        <v/>
      </c>
      <c r="M68">
        <f>E68-MIN(N(Debts!$D$8),E68)</f>
        <v/>
      </c>
      <c r="N68">
        <f>F68-MIN(N(Debts!$D$9),F68)</f>
        <v/>
      </c>
      <c r="O68">
        <f>G68-MIN(N(Debts!$D$10),G68)</f>
        <v/>
      </c>
      <c r="P68">
        <f>H68-MIN(N(Debts!$D$11),H68)</f>
        <v/>
      </c>
      <c r="Q68">
        <f>I68-MIN(N(Debts!$D$12),I68)</f>
        <v/>
      </c>
      <c r="R68">
        <f>J68-MIN(N(Debts!$D$13),J68)</f>
        <v/>
      </c>
      <c r="S68">
        <f>K68-MIN(N(Debts!$D$14),K68)</f>
        <v/>
      </c>
      <c r="T68">
        <f>IF(L68&lt;=0.005,99,1+SUMPRODUCT(($L68:$S68&gt;0.005)*(($L68:$S68&lt;L68)+($L68:$S68=L68)*($L2:$S2&gt;L$2)+($L68:$S68=L68)*($L2:$S2=L$2)*($L1:$S1&lt;L$1))))</f>
        <v/>
      </c>
      <c r="U68">
        <f>IF(M68&lt;=0.005,99,1+SUMPRODUCT(($L68:$S68&gt;0.005)*(($L68:$S68&lt;M68)+($L68:$S68=M68)*($L2:$S2&gt;M$2)+($L68:$S68=M68)*($L2:$S2=M$2)*($L1:$S1&lt;M$1))))</f>
        <v/>
      </c>
      <c r="V68">
        <f>IF(N68&lt;=0.005,99,1+SUMPRODUCT(($L68:$S68&gt;0.005)*(($L68:$S68&lt;N68)+($L68:$S68=N68)*($L2:$S2&gt;N$2)+($L68:$S68=N68)*($L2:$S2=N$2)*($L1:$S1&lt;N$1))))</f>
        <v/>
      </c>
      <c r="W68">
        <f>IF(O68&lt;=0.005,99,1+SUMPRODUCT(($L68:$S68&gt;0.005)*(($L68:$S68&lt;O68)+($L68:$S68=O68)*($L2:$S2&gt;O$2)+($L68:$S68=O68)*($L2:$S2=O$2)*($L1:$S1&lt;O$1))))</f>
        <v/>
      </c>
      <c r="X68">
        <f>IF(P68&lt;=0.005,99,1+SUMPRODUCT(($L68:$S68&gt;0.005)*(($L68:$S68&lt;P68)+($L68:$S68=P68)*($L2:$S2&gt;P$2)+($L68:$S68=P68)*($L2:$S2=P$2)*($L1:$S1&lt;P$1))))</f>
        <v/>
      </c>
      <c r="Y68">
        <f>IF(Q68&lt;=0.005,99,1+SUMPRODUCT(($L68:$S68&gt;0.005)*(($L68:$S68&lt;Q68)+($L68:$S68=Q68)*($L2:$S2&gt;Q$2)+($L68:$S68=Q68)*($L2:$S2=Q$2)*($L1:$S1&lt;Q$1))))</f>
        <v/>
      </c>
      <c r="Z68">
        <f>IF(R68&lt;=0.005,99,1+SUMPRODUCT(($L68:$S68&gt;0.005)*(($L68:$S68&lt;R68)+($L68:$S68=R68)*($L2:$S2&gt;R$2)+($L68:$S68=R68)*($L2:$S2=R$2)*($L1:$S1&lt;R$1))))</f>
        <v/>
      </c>
      <c r="AA68">
        <f>IF(S68&lt;=0.005,99,1+SUMPRODUCT(($L68:$S68&gt;0.005)*(($L68:$S68&lt;S68)+($L68:$S68=S68)*($L2:$S2&gt;S$2)+($L68:$S68=S68)*($L2:$S2=S$2)*($L1:$S1&lt;S$1))))</f>
        <v/>
      </c>
      <c r="AB68">
        <f>IF(L68-MIN(L68,MAX(0,$B68-SUMPRODUCT(($T68:$AA68&lt;T68)*$L68:$S68)))&lt;=0.005,0,L68-MIN(L68,MAX(0,$B68-SUMPRODUCT(($T68:$AA68&lt;T68)*$L68:$S68))))</f>
        <v/>
      </c>
      <c r="AC68">
        <f>IF(M68-MIN(M68,MAX(0,$B68-SUMPRODUCT(($T68:$AA68&lt;U68)*$L68:$S68)))&lt;=0.005,0,M68-MIN(M68,MAX(0,$B68-SUMPRODUCT(($T68:$AA68&lt;U68)*$L68:$S68))))</f>
        <v/>
      </c>
      <c r="AD68">
        <f>IF(N68-MIN(N68,MAX(0,$B68-SUMPRODUCT(($T68:$AA68&lt;V68)*$L68:$S68)))&lt;=0.005,0,N68-MIN(N68,MAX(0,$B68-SUMPRODUCT(($T68:$AA68&lt;V68)*$L68:$S68))))</f>
        <v/>
      </c>
      <c r="AE68">
        <f>IF(O68-MIN(O68,MAX(0,$B68-SUMPRODUCT(($T68:$AA68&lt;W68)*$L68:$S68)))&lt;=0.005,0,O68-MIN(O68,MAX(0,$B68-SUMPRODUCT(($T68:$AA68&lt;W68)*$L68:$S68))))</f>
        <v/>
      </c>
      <c r="AF68">
        <f>IF(P68-MIN(P68,MAX(0,$B68-SUMPRODUCT(($T68:$AA68&lt;X68)*$L68:$S68)))&lt;=0.005,0,P68-MIN(P68,MAX(0,$B68-SUMPRODUCT(($T68:$AA68&lt;X68)*$L68:$S68))))</f>
        <v/>
      </c>
      <c r="AG68">
        <f>IF(Q68-MIN(Q68,MAX(0,$B68-SUMPRODUCT(($T68:$AA68&lt;Y68)*$L68:$S68)))&lt;=0.005,0,Q68-MIN(Q68,MAX(0,$B68-SUMPRODUCT(($T68:$AA68&lt;Y68)*$L68:$S68))))</f>
        <v/>
      </c>
      <c r="AH68">
        <f>IF(R68-MIN(R68,MAX(0,$B68-SUMPRODUCT(($T68:$AA68&lt;Z68)*$L68:$S68)))&lt;=0.005,0,R68-MIN(R68,MAX(0,$B68-SUMPRODUCT(($T68:$AA68&lt;Z68)*$L68:$S68))))</f>
        <v/>
      </c>
      <c r="AI68">
        <f>IF(S68-MIN(S68,MAX(0,$B68-SUMPRODUCT(($T68:$AA68&lt;AA68)*$L68:$S68)))&lt;=0.005,0,S68-MIN(S68,MAX(0,$B68-SUMPRODUCT(($T68:$AA68&lt;AA68)*$L68:$S68))))</f>
        <v/>
      </c>
    </row>
    <row r="69">
      <c r="A69" t="n">
        <v>66</v>
      </c>
      <c r="B69">
        <f>Debts!$B$4-(SUM($D69:$K69)-SUM($L69:$S69))</f>
        <v/>
      </c>
      <c r="C69">
        <f>SUM($AB69:$AI69)</f>
        <v/>
      </c>
      <c r="D69">
        <f>IF(N(AB68)&gt;0,N(AB68)*(1+N(Debts!$C$7)/1200),0)</f>
        <v/>
      </c>
      <c r="E69">
        <f>IF(N(AC68)&gt;0,N(AC68)*(1+N(Debts!$C$8)/1200),0)</f>
        <v/>
      </c>
      <c r="F69">
        <f>IF(N(AD68)&gt;0,N(AD68)*(1+N(Debts!$C$9)/1200),0)</f>
        <v/>
      </c>
      <c r="G69">
        <f>IF(N(AE68)&gt;0,N(AE68)*(1+N(Debts!$C$10)/1200),0)</f>
        <v/>
      </c>
      <c r="H69">
        <f>IF(N(AF68)&gt;0,N(AF68)*(1+N(Debts!$C$11)/1200),0)</f>
        <v/>
      </c>
      <c r="I69">
        <f>IF(N(AG68)&gt;0,N(AG68)*(1+N(Debts!$C$12)/1200),0)</f>
        <v/>
      </c>
      <c r="J69">
        <f>IF(N(AH68)&gt;0,N(AH68)*(1+N(Debts!$C$13)/1200),0)</f>
        <v/>
      </c>
      <c r="K69">
        <f>IF(N(AI68)&gt;0,N(AI68)*(1+N(Debts!$C$14)/1200),0)</f>
        <v/>
      </c>
      <c r="L69">
        <f>D69-MIN(N(Debts!$D$7),D69)</f>
        <v/>
      </c>
      <c r="M69">
        <f>E69-MIN(N(Debts!$D$8),E69)</f>
        <v/>
      </c>
      <c r="N69">
        <f>F69-MIN(N(Debts!$D$9),F69)</f>
        <v/>
      </c>
      <c r="O69">
        <f>G69-MIN(N(Debts!$D$10),G69)</f>
        <v/>
      </c>
      <c r="P69">
        <f>H69-MIN(N(Debts!$D$11),H69)</f>
        <v/>
      </c>
      <c r="Q69">
        <f>I69-MIN(N(Debts!$D$12),I69)</f>
        <v/>
      </c>
      <c r="R69">
        <f>J69-MIN(N(Debts!$D$13),J69)</f>
        <v/>
      </c>
      <c r="S69">
        <f>K69-MIN(N(Debts!$D$14),K69)</f>
        <v/>
      </c>
      <c r="T69">
        <f>IF(L69&lt;=0.005,99,1+SUMPRODUCT(($L69:$S69&gt;0.005)*(($L69:$S69&lt;L69)+($L69:$S69=L69)*($L2:$S2&gt;L$2)+($L69:$S69=L69)*($L2:$S2=L$2)*($L1:$S1&lt;L$1))))</f>
        <v/>
      </c>
      <c r="U69">
        <f>IF(M69&lt;=0.005,99,1+SUMPRODUCT(($L69:$S69&gt;0.005)*(($L69:$S69&lt;M69)+($L69:$S69=M69)*($L2:$S2&gt;M$2)+($L69:$S69=M69)*($L2:$S2=M$2)*($L1:$S1&lt;M$1))))</f>
        <v/>
      </c>
      <c r="V69">
        <f>IF(N69&lt;=0.005,99,1+SUMPRODUCT(($L69:$S69&gt;0.005)*(($L69:$S69&lt;N69)+($L69:$S69=N69)*($L2:$S2&gt;N$2)+($L69:$S69=N69)*($L2:$S2=N$2)*($L1:$S1&lt;N$1))))</f>
        <v/>
      </c>
      <c r="W69">
        <f>IF(O69&lt;=0.005,99,1+SUMPRODUCT(($L69:$S69&gt;0.005)*(($L69:$S69&lt;O69)+($L69:$S69=O69)*($L2:$S2&gt;O$2)+($L69:$S69=O69)*($L2:$S2=O$2)*($L1:$S1&lt;O$1))))</f>
        <v/>
      </c>
      <c r="X69">
        <f>IF(P69&lt;=0.005,99,1+SUMPRODUCT(($L69:$S69&gt;0.005)*(($L69:$S69&lt;P69)+($L69:$S69=P69)*($L2:$S2&gt;P$2)+($L69:$S69=P69)*($L2:$S2=P$2)*($L1:$S1&lt;P$1))))</f>
        <v/>
      </c>
      <c r="Y69">
        <f>IF(Q69&lt;=0.005,99,1+SUMPRODUCT(($L69:$S69&gt;0.005)*(($L69:$S69&lt;Q69)+($L69:$S69=Q69)*($L2:$S2&gt;Q$2)+($L69:$S69=Q69)*($L2:$S2=Q$2)*($L1:$S1&lt;Q$1))))</f>
        <v/>
      </c>
      <c r="Z69">
        <f>IF(R69&lt;=0.005,99,1+SUMPRODUCT(($L69:$S69&gt;0.005)*(($L69:$S69&lt;R69)+($L69:$S69=R69)*($L2:$S2&gt;R$2)+($L69:$S69=R69)*($L2:$S2=R$2)*($L1:$S1&lt;R$1))))</f>
        <v/>
      </c>
      <c r="AA69">
        <f>IF(S69&lt;=0.005,99,1+SUMPRODUCT(($L69:$S69&gt;0.005)*(($L69:$S69&lt;S69)+($L69:$S69=S69)*($L2:$S2&gt;S$2)+($L69:$S69=S69)*($L2:$S2=S$2)*($L1:$S1&lt;S$1))))</f>
        <v/>
      </c>
      <c r="AB69">
        <f>IF(L69-MIN(L69,MAX(0,$B69-SUMPRODUCT(($T69:$AA69&lt;T69)*$L69:$S69)))&lt;=0.005,0,L69-MIN(L69,MAX(0,$B69-SUMPRODUCT(($T69:$AA69&lt;T69)*$L69:$S69))))</f>
        <v/>
      </c>
      <c r="AC69">
        <f>IF(M69-MIN(M69,MAX(0,$B69-SUMPRODUCT(($T69:$AA69&lt;U69)*$L69:$S69)))&lt;=0.005,0,M69-MIN(M69,MAX(0,$B69-SUMPRODUCT(($T69:$AA69&lt;U69)*$L69:$S69))))</f>
        <v/>
      </c>
      <c r="AD69">
        <f>IF(N69-MIN(N69,MAX(0,$B69-SUMPRODUCT(($T69:$AA69&lt;V69)*$L69:$S69)))&lt;=0.005,0,N69-MIN(N69,MAX(0,$B69-SUMPRODUCT(($T69:$AA69&lt;V69)*$L69:$S69))))</f>
        <v/>
      </c>
      <c r="AE69">
        <f>IF(O69-MIN(O69,MAX(0,$B69-SUMPRODUCT(($T69:$AA69&lt;W69)*$L69:$S69)))&lt;=0.005,0,O69-MIN(O69,MAX(0,$B69-SUMPRODUCT(($T69:$AA69&lt;W69)*$L69:$S69))))</f>
        <v/>
      </c>
      <c r="AF69">
        <f>IF(P69-MIN(P69,MAX(0,$B69-SUMPRODUCT(($T69:$AA69&lt;X69)*$L69:$S69)))&lt;=0.005,0,P69-MIN(P69,MAX(0,$B69-SUMPRODUCT(($T69:$AA69&lt;X69)*$L69:$S69))))</f>
        <v/>
      </c>
      <c r="AG69">
        <f>IF(Q69-MIN(Q69,MAX(0,$B69-SUMPRODUCT(($T69:$AA69&lt;Y69)*$L69:$S69)))&lt;=0.005,0,Q69-MIN(Q69,MAX(0,$B69-SUMPRODUCT(($T69:$AA69&lt;Y69)*$L69:$S69))))</f>
        <v/>
      </c>
      <c r="AH69">
        <f>IF(R69-MIN(R69,MAX(0,$B69-SUMPRODUCT(($T69:$AA69&lt;Z69)*$L69:$S69)))&lt;=0.005,0,R69-MIN(R69,MAX(0,$B69-SUMPRODUCT(($T69:$AA69&lt;Z69)*$L69:$S69))))</f>
        <v/>
      </c>
      <c r="AI69">
        <f>IF(S69-MIN(S69,MAX(0,$B69-SUMPRODUCT(($T69:$AA69&lt;AA69)*$L69:$S69)))&lt;=0.005,0,S69-MIN(S69,MAX(0,$B69-SUMPRODUCT(($T69:$AA69&lt;AA69)*$L69:$S69))))</f>
        <v/>
      </c>
    </row>
    <row r="70">
      <c r="A70" t="n">
        <v>67</v>
      </c>
      <c r="B70">
        <f>Debts!$B$4-(SUM($D70:$K70)-SUM($L70:$S70))</f>
        <v/>
      </c>
      <c r="C70">
        <f>SUM($AB70:$AI70)</f>
        <v/>
      </c>
      <c r="D70">
        <f>IF(N(AB69)&gt;0,N(AB69)*(1+N(Debts!$C$7)/1200),0)</f>
        <v/>
      </c>
      <c r="E70">
        <f>IF(N(AC69)&gt;0,N(AC69)*(1+N(Debts!$C$8)/1200),0)</f>
        <v/>
      </c>
      <c r="F70">
        <f>IF(N(AD69)&gt;0,N(AD69)*(1+N(Debts!$C$9)/1200),0)</f>
        <v/>
      </c>
      <c r="G70">
        <f>IF(N(AE69)&gt;0,N(AE69)*(1+N(Debts!$C$10)/1200),0)</f>
        <v/>
      </c>
      <c r="H70">
        <f>IF(N(AF69)&gt;0,N(AF69)*(1+N(Debts!$C$11)/1200),0)</f>
        <v/>
      </c>
      <c r="I70">
        <f>IF(N(AG69)&gt;0,N(AG69)*(1+N(Debts!$C$12)/1200),0)</f>
        <v/>
      </c>
      <c r="J70">
        <f>IF(N(AH69)&gt;0,N(AH69)*(1+N(Debts!$C$13)/1200),0)</f>
        <v/>
      </c>
      <c r="K70">
        <f>IF(N(AI69)&gt;0,N(AI69)*(1+N(Debts!$C$14)/1200),0)</f>
        <v/>
      </c>
      <c r="L70">
        <f>D70-MIN(N(Debts!$D$7),D70)</f>
        <v/>
      </c>
      <c r="M70">
        <f>E70-MIN(N(Debts!$D$8),E70)</f>
        <v/>
      </c>
      <c r="N70">
        <f>F70-MIN(N(Debts!$D$9),F70)</f>
        <v/>
      </c>
      <c r="O70">
        <f>G70-MIN(N(Debts!$D$10),G70)</f>
        <v/>
      </c>
      <c r="P70">
        <f>H70-MIN(N(Debts!$D$11),H70)</f>
        <v/>
      </c>
      <c r="Q70">
        <f>I70-MIN(N(Debts!$D$12),I70)</f>
        <v/>
      </c>
      <c r="R70">
        <f>J70-MIN(N(Debts!$D$13),J70)</f>
        <v/>
      </c>
      <c r="S70">
        <f>K70-MIN(N(Debts!$D$14),K70)</f>
        <v/>
      </c>
      <c r="T70">
        <f>IF(L70&lt;=0.005,99,1+SUMPRODUCT(($L70:$S70&gt;0.005)*(($L70:$S70&lt;L70)+($L70:$S70=L70)*($L2:$S2&gt;L$2)+($L70:$S70=L70)*($L2:$S2=L$2)*($L1:$S1&lt;L$1))))</f>
        <v/>
      </c>
      <c r="U70">
        <f>IF(M70&lt;=0.005,99,1+SUMPRODUCT(($L70:$S70&gt;0.005)*(($L70:$S70&lt;M70)+($L70:$S70=M70)*($L2:$S2&gt;M$2)+($L70:$S70=M70)*($L2:$S2=M$2)*($L1:$S1&lt;M$1))))</f>
        <v/>
      </c>
      <c r="V70">
        <f>IF(N70&lt;=0.005,99,1+SUMPRODUCT(($L70:$S70&gt;0.005)*(($L70:$S70&lt;N70)+($L70:$S70=N70)*($L2:$S2&gt;N$2)+($L70:$S70=N70)*($L2:$S2=N$2)*($L1:$S1&lt;N$1))))</f>
        <v/>
      </c>
      <c r="W70">
        <f>IF(O70&lt;=0.005,99,1+SUMPRODUCT(($L70:$S70&gt;0.005)*(($L70:$S70&lt;O70)+($L70:$S70=O70)*($L2:$S2&gt;O$2)+($L70:$S70=O70)*($L2:$S2=O$2)*($L1:$S1&lt;O$1))))</f>
        <v/>
      </c>
      <c r="X70">
        <f>IF(P70&lt;=0.005,99,1+SUMPRODUCT(($L70:$S70&gt;0.005)*(($L70:$S70&lt;P70)+($L70:$S70=P70)*($L2:$S2&gt;P$2)+($L70:$S70=P70)*($L2:$S2=P$2)*($L1:$S1&lt;P$1))))</f>
        <v/>
      </c>
      <c r="Y70">
        <f>IF(Q70&lt;=0.005,99,1+SUMPRODUCT(($L70:$S70&gt;0.005)*(($L70:$S70&lt;Q70)+($L70:$S70=Q70)*($L2:$S2&gt;Q$2)+($L70:$S70=Q70)*($L2:$S2=Q$2)*($L1:$S1&lt;Q$1))))</f>
        <v/>
      </c>
      <c r="Z70">
        <f>IF(R70&lt;=0.005,99,1+SUMPRODUCT(($L70:$S70&gt;0.005)*(($L70:$S70&lt;R70)+($L70:$S70=R70)*($L2:$S2&gt;R$2)+($L70:$S70=R70)*($L2:$S2=R$2)*($L1:$S1&lt;R$1))))</f>
        <v/>
      </c>
      <c r="AA70">
        <f>IF(S70&lt;=0.005,99,1+SUMPRODUCT(($L70:$S70&gt;0.005)*(($L70:$S70&lt;S70)+($L70:$S70=S70)*($L2:$S2&gt;S$2)+($L70:$S70=S70)*($L2:$S2=S$2)*($L1:$S1&lt;S$1))))</f>
        <v/>
      </c>
      <c r="AB70">
        <f>IF(L70-MIN(L70,MAX(0,$B70-SUMPRODUCT(($T70:$AA70&lt;T70)*$L70:$S70)))&lt;=0.005,0,L70-MIN(L70,MAX(0,$B70-SUMPRODUCT(($T70:$AA70&lt;T70)*$L70:$S70))))</f>
        <v/>
      </c>
      <c r="AC70">
        <f>IF(M70-MIN(M70,MAX(0,$B70-SUMPRODUCT(($T70:$AA70&lt;U70)*$L70:$S70)))&lt;=0.005,0,M70-MIN(M70,MAX(0,$B70-SUMPRODUCT(($T70:$AA70&lt;U70)*$L70:$S70))))</f>
        <v/>
      </c>
      <c r="AD70">
        <f>IF(N70-MIN(N70,MAX(0,$B70-SUMPRODUCT(($T70:$AA70&lt;V70)*$L70:$S70)))&lt;=0.005,0,N70-MIN(N70,MAX(0,$B70-SUMPRODUCT(($T70:$AA70&lt;V70)*$L70:$S70))))</f>
        <v/>
      </c>
      <c r="AE70">
        <f>IF(O70-MIN(O70,MAX(0,$B70-SUMPRODUCT(($T70:$AA70&lt;W70)*$L70:$S70)))&lt;=0.005,0,O70-MIN(O70,MAX(0,$B70-SUMPRODUCT(($T70:$AA70&lt;W70)*$L70:$S70))))</f>
        <v/>
      </c>
      <c r="AF70">
        <f>IF(P70-MIN(P70,MAX(0,$B70-SUMPRODUCT(($T70:$AA70&lt;X70)*$L70:$S70)))&lt;=0.005,0,P70-MIN(P70,MAX(0,$B70-SUMPRODUCT(($T70:$AA70&lt;X70)*$L70:$S70))))</f>
        <v/>
      </c>
      <c r="AG70">
        <f>IF(Q70-MIN(Q70,MAX(0,$B70-SUMPRODUCT(($T70:$AA70&lt;Y70)*$L70:$S70)))&lt;=0.005,0,Q70-MIN(Q70,MAX(0,$B70-SUMPRODUCT(($T70:$AA70&lt;Y70)*$L70:$S70))))</f>
        <v/>
      </c>
      <c r="AH70">
        <f>IF(R70-MIN(R70,MAX(0,$B70-SUMPRODUCT(($T70:$AA70&lt;Z70)*$L70:$S70)))&lt;=0.005,0,R70-MIN(R70,MAX(0,$B70-SUMPRODUCT(($T70:$AA70&lt;Z70)*$L70:$S70))))</f>
        <v/>
      </c>
      <c r="AI70">
        <f>IF(S70-MIN(S70,MAX(0,$B70-SUMPRODUCT(($T70:$AA70&lt;AA70)*$L70:$S70)))&lt;=0.005,0,S70-MIN(S70,MAX(0,$B70-SUMPRODUCT(($T70:$AA70&lt;AA70)*$L70:$S70))))</f>
        <v/>
      </c>
    </row>
    <row r="71">
      <c r="A71" t="n">
        <v>68</v>
      </c>
      <c r="B71">
        <f>Debts!$B$4-(SUM($D71:$K71)-SUM($L71:$S71))</f>
        <v/>
      </c>
      <c r="C71">
        <f>SUM($AB71:$AI71)</f>
        <v/>
      </c>
      <c r="D71">
        <f>IF(N(AB70)&gt;0,N(AB70)*(1+N(Debts!$C$7)/1200),0)</f>
        <v/>
      </c>
      <c r="E71">
        <f>IF(N(AC70)&gt;0,N(AC70)*(1+N(Debts!$C$8)/1200),0)</f>
        <v/>
      </c>
      <c r="F71">
        <f>IF(N(AD70)&gt;0,N(AD70)*(1+N(Debts!$C$9)/1200),0)</f>
        <v/>
      </c>
      <c r="G71">
        <f>IF(N(AE70)&gt;0,N(AE70)*(1+N(Debts!$C$10)/1200),0)</f>
        <v/>
      </c>
      <c r="H71">
        <f>IF(N(AF70)&gt;0,N(AF70)*(1+N(Debts!$C$11)/1200),0)</f>
        <v/>
      </c>
      <c r="I71">
        <f>IF(N(AG70)&gt;0,N(AG70)*(1+N(Debts!$C$12)/1200),0)</f>
        <v/>
      </c>
      <c r="J71">
        <f>IF(N(AH70)&gt;0,N(AH70)*(1+N(Debts!$C$13)/1200),0)</f>
        <v/>
      </c>
      <c r="K71">
        <f>IF(N(AI70)&gt;0,N(AI70)*(1+N(Debts!$C$14)/1200),0)</f>
        <v/>
      </c>
      <c r="L71">
        <f>D71-MIN(N(Debts!$D$7),D71)</f>
        <v/>
      </c>
      <c r="M71">
        <f>E71-MIN(N(Debts!$D$8),E71)</f>
        <v/>
      </c>
      <c r="N71">
        <f>F71-MIN(N(Debts!$D$9),F71)</f>
        <v/>
      </c>
      <c r="O71">
        <f>G71-MIN(N(Debts!$D$10),G71)</f>
        <v/>
      </c>
      <c r="P71">
        <f>H71-MIN(N(Debts!$D$11),H71)</f>
        <v/>
      </c>
      <c r="Q71">
        <f>I71-MIN(N(Debts!$D$12),I71)</f>
        <v/>
      </c>
      <c r="R71">
        <f>J71-MIN(N(Debts!$D$13),J71)</f>
        <v/>
      </c>
      <c r="S71">
        <f>K71-MIN(N(Debts!$D$14),K71)</f>
        <v/>
      </c>
      <c r="T71">
        <f>IF(L71&lt;=0.005,99,1+SUMPRODUCT(($L71:$S71&gt;0.005)*(($L71:$S71&lt;L71)+($L71:$S71=L71)*($L2:$S2&gt;L$2)+($L71:$S71=L71)*($L2:$S2=L$2)*($L1:$S1&lt;L$1))))</f>
        <v/>
      </c>
      <c r="U71">
        <f>IF(M71&lt;=0.005,99,1+SUMPRODUCT(($L71:$S71&gt;0.005)*(($L71:$S71&lt;M71)+($L71:$S71=M71)*($L2:$S2&gt;M$2)+($L71:$S71=M71)*($L2:$S2=M$2)*($L1:$S1&lt;M$1))))</f>
        <v/>
      </c>
      <c r="V71">
        <f>IF(N71&lt;=0.005,99,1+SUMPRODUCT(($L71:$S71&gt;0.005)*(($L71:$S71&lt;N71)+($L71:$S71=N71)*($L2:$S2&gt;N$2)+($L71:$S71=N71)*($L2:$S2=N$2)*($L1:$S1&lt;N$1))))</f>
        <v/>
      </c>
      <c r="W71">
        <f>IF(O71&lt;=0.005,99,1+SUMPRODUCT(($L71:$S71&gt;0.005)*(($L71:$S71&lt;O71)+($L71:$S71=O71)*($L2:$S2&gt;O$2)+($L71:$S71=O71)*($L2:$S2=O$2)*($L1:$S1&lt;O$1))))</f>
        <v/>
      </c>
      <c r="X71">
        <f>IF(P71&lt;=0.005,99,1+SUMPRODUCT(($L71:$S71&gt;0.005)*(($L71:$S71&lt;P71)+($L71:$S71=P71)*($L2:$S2&gt;P$2)+($L71:$S71=P71)*($L2:$S2=P$2)*($L1:$S1&lt;P$1))))</f>
        <v/>
      </c>
      <c r="Y71">
        <f>IF(Q71&lt;=0.005,99,1+SUMPRODUCT(($L71:$S71&gt;0.005)*(($L71:$S71&lt;Q71)+($L71:$S71=Q71)*($L2:$S2&gt;Q$2)+($L71:$S71=Q71)*($L2:$S2=Q$2)*($L1:$S1&lt;Q$1))))</f>
        <v/>
      </c>
      <c r="Z71">
        <f>IF(R71&lt;=0.005,99,1+SUMPRODUCT(($L71:$S71&gt;0.005)*(($L71:$S71&lt;R71)+($L71:$S71=R71)*($L2:$S2&gt;R$2)+($L71:$S71=R71)*($L2:$S2=R$2)*($L1:$S1&lt;R$1))))</f>
        <v/>
      </c>
      <c r="AA71">
        <f>IF(S71&lt;=0.005,99,1+SUMPRODUCT(($L71:$S71&gt;0.005)*(($L71:$S71&lt;S71)+($L71:$S71=S71)*($L2:$S2&gt;S$2)+($L71:$S71=S71)*($L2:$S2=S$2)*($L1:$S1&lt;S$1))))</f>
        <v/>
      </c>
      <c r="AB71">
        <f>IF(L71-MIN(L71,MAX(0,$B71-SUMPRODUCT(($T71:$AA71&lt;T71)*$L71:$S71)))&lt;=0.005,0,L71-MIN(L71,MAX(0,$B71-SUMPRODUCT(($T71:$AA71&lt;T71)*$L71:$S71))))</f>
        <v/>
      </c>
      <c r="AC71">
        <f>IF(M71-MIN(M71,MAX(0,$B71-SUMPRODUCT(($T71:$AA71&lt;U71)*$L71:$S71)))&lt;=0.005,0,M71-MIN(M71,MAX(0,$B71-SUMPRODUCT(($T71:$AA71&lt;U71)*$L71:$S71))))</f>
        <v/>
      </c>
      <c r="AD71">
        <f>IF(N71-MIN(N71,MAX(0,$B71-SUMPRODUCT(($T71:$AA71&lt;V71)*$L71:$S71)))&lt;=0.005,0,N71-MIN(N71,MAX(0,$B71-SUMPRODUCT(($T71:$AA71&lt;V71)*$L71:$S71))))</f>
        <v/>
      </c>
      <c r="AE71">
        <f>IF(O71-MIN(O71,MAX(0,$B71-SUMPRODUCT(($T71:$AA71&lt;W71)*$L71:$S71)))&lt;=0.005,0,O71-MIN(O71,MAX(0,$B71-SUMPRODUCT(($T71:$AA71&lt;W71)*$L71:$S71))))</f>
        <v/>
      </c>
      <c r="AF71">
        <f>IF(P71-MIN(P71,MAX(0,$B71-SUMPRODUCT(($T71:$AA71&lt;X71)*$L71:$S71)))&lt;=0.005,0,P71-MIN(P71,MAX(0,$B71-SUMPRODUCT(($T71:$AA71&lt;X71)*$L71:$S71))))</f>
        <v/>
      </c>
      <c r="AG71">
        <f>IF(Q71-MIN(Q71,MAX(0,$B71-SUMPRODUCT(($T71:$AA71&lt;Y71)*$L71:$S71)))&lt;=0.005,0,Q71-MIN(Q71,MAX(0,$B71-SUMPRODUCT(($T71:$AA71&lt;Y71)*$L71:$S71))))</f>
        <v/>
      </c>
      <c r="AH71">
        <f>IF(R71-MIN(R71,MAX(0,$B71-SUMPRODUCT(($T71:$AA71&lt;Z71)*$L71:$S71)))&lt;=0.005,0,R71-MIN(R71,MAX(0,$B71-SUMPRODUCT(($T71:$AA71&lt;Z71)*$L71:$S71))))</f>
        <v/>
      </c>
      <c r="AI71">
        <f>IF(S71-MIN(S71,MAX(0,$B71-SUMPRODUCT(($T71:$AA71&lt;AA71)*$L71:$S71)))&lt;=0.005,0,S71-MIN(S71,MAX(0,$B71-SUMPRODUCT(($T71:$AA71&lt;AA71)*$L71:$S71))))</f>
        <v/>
      </c>
    </row>
    <row r="72">
      <c r="A72" t="n">
        <v>69</v>
      </c>
      <c r="B72">
        <f>Debts!$B$4-(SUM($D72:$K72)-SUM($L72:$S72))</f>
        <v/>
      </c>
      <c r="C72">
        <f>SUM($AB72:$AI72)</f>
        <v/>
      </c>
      <c r="D72">
        <f>IF(N(AB71)&gt;0,N(AB71)*(1+N(Debts!$C$7)/1200),0)</f>
        <v/>
      </c>
      <c r="E72">
        <f>IF(N(AC71)&gt;0,N(AC71)*(1+N(Debts!$C$8)/1200),0)</f>
        <v/>
      </c>
      <c r="F72">
        <f>IF(N(AD71)&gt;0,N(AD71)*(1+N(Debts!$C$9)/1200),0)</f>
        <v/>
      </c>
      <c r="G72">
        <f>IF(N(AE71)&gt;0,N(AE71)*(1+N(Debts!$C$10)/1200),0)</f>
        <v/>
      </c>
      <c r="H72">
        <f>IF(N(AF71)&gt;0,N(AF71)*(1+N(Debts!$C$11)/1200),0)</f>
        <v/>
      </c>
      <c r="I72">
        <f>IF(N(AG71)&gt;0,N(AG71)*(1+N(Debts!$C$12)/1200),0)</f>
        <v/>
      </c>
      <c r="J72">
        <f>IF(N(AH71)&gt;0,N(AH71)*(1+N(Debts!$C$13)/1200),0)</f>
        <v/>
      </c>
      <c r="K72">
        <f>IF(N(AI71)&gt;0,N(AI71)*(1+N(Debts!$C$14)/1200),0)</f>
        <v/>
      </c>
      <c r="L72">
        <f>D72-MIN(N(Debts!$D$7),D72)</f>
        <v/>
      </c>
      <c r="M72">
        <f>E72-MIN(N(Debts!$D$8),E72)</f>
        <v/>
      </c>
      <c r="N72">
        <f>F72-MIN(N(Debts!$D$9),F72)</f>
        <v/>
      </c>
      <c r="O72">
        <f>G72-MIN(N(Debts!$D$10),G72)</f>
        <v/>
      </c>
      <c r="P72">
        <f>H72-MIN(N(Debts!$D$11),H72)</f>
        <v/>
      </c>
      <c r="Q72">
        <f>I72-MIN(N(Debts!$D$12),I72)</f>
        <v/>
      </c>
      <c r="R72">
        <f>J72-MIN(N(Debts!$D$13),J72)</f>
        <v/>
      </c>
      <c r="S72">
        <f>K72-MIN(N(Debts!$D$14),K72)</f>
        <v/>
      </c>
      <c r="T72">
        <f>IF(L72&lt;=0.005,99,1+SUMPRODUCT(($L72:$S72&gt;0.005)*(($L72:$S72&lt;L72)+($L72:$S72=L72)*($L2:$S2&gt;L$2)+($L72:$S72=L72)*($L2:$S2=L$2)*($L1:$S1&lt;L$1))))</f>
        <v/>
      </c>
      <c r="U72">
        <f>IF(M72&lt;=0.005,99,1+SUMPRODUCT(($L72:$S72&gt;0.005)*(($L72:$S72&lt;M72)+($L72:$S72=M72)*($L2:$S2&gt;M$2)+($L72:$S72=M72)*($L2:$S2=M$2)*($L1:$S1&lt;M$1))))</f>
        <v/>
      </c>
      <c r="V72">
        <f>IF(N72&lt;=0.005,99,1+SUMPRODUCT(($L72:$S72&gt;0.005)*(($L72:$S72&lt;N72)+($L72:$S72=N72)*($L2:$S2&gt;N$2)+($L72:$S72=N72)*($L2:$S2=N$2)*($L1:$S1&lt;N$1))))</f>
        <v/>
      </c>
      <c r="W72">
        <f>IF(O72&lt;=0.005,99,1+SUMPRODUCT(($L72:$S72&gt;0.005)*(($L72:$S72&lt;O72)+($L72:$S72=O72)*($L2:$S2&gt;O$2)+($L72:$S72=O72)*($L2:$S2=O$2)*($L1:$S1&lt;O$1))))</f>
        <v/>
      </c>
      <c r="X72">
        <f>IF(P72&lt;=0.005,99,1+SUMPRODUCT(($L72:$S72&gt;0.005)*(($L72:$S72&lt;P72)+($L72:$S72=P72)*($L2:$S2&gt;P$2)+($L72:$S72=P72)*($L2:$S2=P$2)*($L1:$S1&lt;P$1))))</f>
        <v/>
      </c>
      <c r="Y72">
        <f>IF(Q72&lt;=0.005,99,1+SUMPRODUCT(($L72:$S72&gt;0.005)*(($L72:$S72&lt;Q72)+($L72:$S72=Q72)*($L2:$S2&gt;Q$2)+($L72:$S72=Q72)*($L2:$S2=Q$2)*($L1:$S1&lt;Q$1))))</f>
        <v/>
      </c>
      <c r="Z72">
        <f>IF(R72&lt;=0.005,99,1+SUMPRODUCT(($L72:$S72&gt;0.005)*(($L72:$S72&lt;R72)+($L72:$S72=R72)*($L2:$S2&gt;R$2)+($L72:$S72=R72)*($L2:$S2=R$2)*($L1:$S1&lt;R$1))))</f>
        <v/>
      </c>
      <c r="AA72">
        <f>IF(S72&lt;=0.005,99,1+SUMPRODUCT(($L72:$S72&gt;0.005)*(($L72:$S72&lt;S72)+($L72:$S72=S72)*($L2:$S2&gt;S$2)+($L72:$S72=S72)*($L2:$S2=S$2)*($L1:$S1&lt;S$1))))</f>
        <v/>
      </c>
      <c r="AB72">
        <f>IF(L72-MIN(L72,MAX(0,$B72-SUMPRODUCT(($T72:$AA72&lt;T72)*$L72:$S72)))&lt;=0.005,0,L72-MIN(L72,MAX(0,$B72-SUMPRODUCT(($T72:$AA72&lt;T72)*$L72:$S72))))</f>
        <v/>
      </c>
      <c r="AC72">
        <f>IF(M72-MIN(M72,MAX(0,$B72-SUMPRODUCT(($T72:$AA72&lt;U72)*$L72:$S72)))&lt;=0.005,0,M72-MIN(M72,MAX(0,$B72-SUMPRODUCT(($T72:$AA72&lt;U72)*$L72:$S72))))</f>
        <v/>
      </c>
      <c r="AD72">
        <f>IF(N72-MIN(N72,MAX(0,$B72-SUMPRODUCT(($T72:$AA72&lt;V72)*$L72:$S72)))&lt;=0.005,0,N72-MIN(N72,MAX(0,$B72-SUMPRODUCT(($T72:$AA72&lt;V72)*$L72:$S72))))</f>
        <v/>
      </c>
      <c r="AE72">
        <f>IF(O72-MIN(O72,MAX(0,$B72-SUMPRODUCT(($T72:$AA72&lt;W72)*$L72:$S72)))&lt;=0.005,0,O72-MIN(O72,MAX(0,$B72-SUMPRODUCT(($T72:$AA72&lt;W72)*$L72:$S72))))</f>
        <v/>
      </c>
      <c r="AF72">
        <f>IF(P72-MIN(P72,MAX(0,$B72-SUMPRODUCT(($T72:$AA72&lt;X72)*$L72:$S72)))&lt;=0.005,0,P72-MIN(P72,MAX(0,$B72-SUMPRODUCT(($T72:$AA72&lt;X72)*$L72:$S72))))</f>
        <v/>
      </c>
      <c r="AG72">
        <f>IF(Q72-MIN(Q72,MAX(0,$B72-SUMPRODUCT(($T72:$AA72&lt;Y72)*$L72:$S72)))&lt;=0.005,0,Q72-MIN(Q72,MAX(0,$B72-SUMPRODUCT(($T72:$AA72&lt;Y72)*$L72:$S72))))</f>
        <v/>
      </c>
      <c r="AH72">
        <f>IF(R72-MIN(R72,MAX(0,$B72-SUMPRODUCT(($T72:$AA72&lt;Z72)*$L72:$S72)))&lt;=0.005,0,R72-MIN(R72,MAX(0,$B72-SUMPRODUCT(($T72:$AA72&lt;Z72)*$L72:$S72))))</f>
        <v/>
      </c>
      <c r="AI72">
        <f>IF(S72-MIN(S72,MAX(0,$B72-SUMPRODUCT(($T72:$AA72&lt;AA72)*$L72:$S72)))&lt;=0.005,0,S72-MIN(S72,MAX(0,$B72-SUMPRODUCT(($T72:$AA72&lt;AA72)*$L72:$S72))))</f>
        <v/>
      </c>
    </row>
    <row r="73">
      <c r="A73" t="n">
        <v>70</v>
      </c>
      <c r="B73">
        <f>Debts!$B$4-(SUM($D73:$K73)-SUM($L73:$S73))</f>
        <v/>
      </c>
      <c r="C73">
        <f>SUM($AB73:$AI73)</f>
        <v/>
      </c>
      <c r="D73">
        <f>IF(N(AB72)&gt;0,N(AB72)*(1+N(Debts!$C$7)/1200),0)</f>
        <v/>
      </c>
      <c r="E73">
        <f>IF(N(AC72)&gt;0,N(AC72)*(1+N(Debts!$C$8)/1200),0)</f>
        <v/>
      </c>
      <c r="F73">
        <f>IF(N(AD72)&gt;0,N(AD72)*(1+N(Debts!$C$9)/1200),0)</f>
        <v/>
      </c>
      <c r="G73">
        <f>IF(N(AE72)&gt;0,N(AE72)*(1+N(Debts!$C$10)/1200),0)</f>
        <v/>
      </c>
      <c r="H73">
        <f>IF(N(AF72)&gt;0,N(AF72)*(1+N(Debts!$C$11)/1200),0)</f>
        <v/>
      </c>
      <c r="I73">
        <f>IF(N(AG72)&gt;0,N(AG72)*(1+N(Debts!$C$12)/1200),0)</f>
        <v/>
      </c>
      <c r="J73">
        <f>IF(N(AH72)&gt;0,N(AH72)*(1+N(Debts!$C$13)/1200),0)</f>
        <v/>
      </c>
      <c r="K73">
        <f>IF(N(AI72)&gt;0,N(AI72)*(1+N(Debts!$C$14)/1200),0)</f>
        <v/>
      </c>
      <c r="L73">
        <f>D73-MIN(N(Debts!$D$7),D73)</f>
        <v/>
      </c>
      <c r="M73">
        <f>E73-MIN(N(Debts!$D$8),E73)</f>
        <v/>
      </c>
      <c r="N73">
        <f>F73-MIN(N(Debts!$D$9),F73)</f>
        <v/>
      </c>
      <c r="O73">
        <f>G73-MIN(N(Debts!$D$10),G73)</f>
        <v/>
      </c>
      <c r="P73">
        <f>H73-MIN(N(Debts!$D$11),H73)</f>
        <v/>
      </c>
      <c r="Q73">
        <f>I73-MIN(N(Debts!$D$12),I73)</f>
        <v/>
      </c>
      <c r="R73">
        <f>J73-MIN(N(Debts!$D$13),J73)</f>
        <v/>
      </c>
      <c r="S73">
        <f>K73-MIN(N(Debts!$D$14),K73)</f>
        <v/>
      </c>
      <c r="T73">
        <f>IF(L73&lt;=0.005,99,1+SUMPRODUCT(($L73:$S73&gt;0.005)*(($L73:$S73&lt;L73)+($L73:$S73=L73)*($L2:$S2&gt;L$2)+($L73:$S73=L73)*($L2:$S2=L$2)*($L1:$S1&lt;L$1))))</f>
        <v/>
      </c>
      <c r="U73">
        <f>IF(M73&lt;=0.005,99,1+SUMPRODUCT(($L73:$S73&gt;0.005)*(($L73:$S73&lt;M73)+($L73:$S73=M73)*($L2:$S2&gt;M$2)+($L73:$S73=M73)*($L2:$S2=M$2)*($L1:$S1&lt;M$1))))</f>
        <v/>
      </c>
      <c r="V73">
        <f>IF(N73&lt;=0.005,99,1+SUMPRODUCT(($L73:$S73&gt;0.005)*(($L73:$S73&lt;N73)+($L73:$S73=N73)*($L2:$S2&gt;N$2)+($L73:$S73=N73)*($L2:$S2=N$2)*($L1:$S1&lt;N$1))))</f>
        <v/>
      </c>
      <c r="W73">
        <f>IF(O73&lt;=0.005,99,1+SUMPRODUCT(($L73:$S73&gt;0.005)*(($L73:$S73&lt;O73)+($L73:$S73=O73)*($L2:$S2&gt;O$2)+($L73:$S73=O73)*($L2:$S2=O$2)*($L1:$S1&lt;O$1))))</f>
        <v/>
      </c>
      <c r="X73">
        <f>IF(P73&lt;=0.005,99,1+SUMPRODUCT(($L73:$S73&gt;0.005)*(($L73:$S73&lt;P73)+($L73:$S73=P73)*($L2:$S2&gt;P$2)+($L73:$S73=P73)*($L2:$S2=P$2)*($L1:$S1&lt;P$1))))</f>
        <v/>
      </c>
      <c r="Y73">
        <f>IF(Q73&lt;=0.005,99,1+SUMPRODUCT(($L73:$S73&gt;0.005)*(($L73:$S73&lt;Q73)+($L73:$S73=Q73)*($L2:$S2&gt;Q$2)+($L73:$S73=Q73)*($L2:$S2=Q$2)*($L1:$S1&lt;Q$1))))</f>
        <v/>
      </c>
      <c r="Z73">
        <f>IF(R73&lt;=0.005,99,1+SUMPRODUCT(($L73:$S73&gt;0.005)*(($L73:$S73&lt;R73)+($L73:$S73=R73)*($L2:$S2&gt;R$2)+($L73:$S73=R73)*($L2:$S2=R$2)*($L1:$S1&lt;R$1))))</f>
        <v/>
      </c>
      <c r="AA73">
        <f>IF(S73&lt;=0.005,99,1+SUMPRODUCT(($L73:$S73&gt;0.005)*(($L73:$S73&lt;S73)+($L73:$S73=S73)*($L2:$S2&gt;S$2)+($L73:$S73=S73)*($L2:$S2=S$2)*($L1:$S1&lt;S$1))))</f>
        <v/>
      </c>
      <c r="AB73">
        <f>IF(L73-MIN(L73,MAX(0,$B73-SUMPRODUCT(($T73:$AA73&lt;T73)*$L73:$S73)))&lt;=0.005,0,L73-MIN(L73,MAX(0,$B73-SUMPRODUCT(($T73:$AA73&lt;T73)*$L73:$S73))))</f>
        <v/>
      </c>
      <c r="AC73">
        <f>IF(M73-MIN(M73,MAX(0,$B73-SUMPRODUCT(($T73:$AA73&lt;U73)*$L73:$S73)))&lt;=0.005,0,M73-MIN(M73,MAX(0,$B73-SUMPRODUCT(($T73:$AA73&lt;U73)*$L73:$S73))))</f>
        <v/>
      </c>
      <c r="AD73">
        <f>IF(N73-MIN(N73,MAX(0,$B73-SUMPRODUCT(($T73:$AA73&lt;V73)*$L73:$S73)))&lt;=0.005,0,N73-MIN(N73,MAX(0,$B73-SUMPRODUCT(($T73:$AA73&lt;V73)*$L73:$S73))))</f>
        <v/>
      </c>
      <c r="AE73">
        <f>IF(O73-MIN(O73,MAX(0,$B73-SUMPRODUCT(($T73:$AA73&lt;W73)*$L73:$S73)))&lt;=0.005,0,O73-MIN(O73,MAX(0,$B73-SUMPRODUCT(($T73:$AA73&lt;W73)*$L73:$S73))))</f>
        <v/>
      </c>
      <c r="AF73">
        <f>IF(P73-MIN(P73,MAX(0,$B73-SUMPRODUCT(($T73:$AA73&lt;X73)*$L73:$S73)))&lt;=0.005,0,P73-MIN(P73,MAX(0,$B73-SUMPRODUCT(($T73:$AA73&lt;X73)*$L73:$S73))))</f>
        <v/>
      </c>
      <c r="AG73">
        <f>IF(Q73-MIN(Q73,MAX(0,$B73-SUMPRODUCT(($T73:$AA73&lt;Y73)*$L73:$S73)))&lt;=0.005,0,Q73-MIN(Q73,MAX(0,$B73-SUMPRODUCT(($T73:$AA73&lt;Y73)*$L73:$S73))))</f>
        <v/>
      </c>
      <c r="AH73">
        <f>IF(R73-MIN(R73,MAX(0,$B73-SUMPRODUCT(($T73:$AA73&lt;Z73)*$L73:$S73)))&lt;=0.005,0,R73-MIN(R73,MAX(0,$B73-SUMPRODUCT(($T73:$AA73&lt;Z73)*$L73:$S73))))</f>
        <v/>
      </c>
      <c r="AI73">
        <f>IF(S73-MIN(S73,MAX(0,$B73-SUMPRODUCT(($T73:$AA73&lt;AA73)*$L73:$S73)))&lt;=0.005,0,S73-MIN(S73,MAX(0,$B73-SUMPRODUCT(($T73:$AA73&lt;AA73)*$L73:$S73))))</f>
        <v/>
      </c>
    </row>
    <row r="74">
      <c r="A74" t="n">
        <v>71</v>
      </c>
      <c r="B74">
        <f>Debts!$B$4-(SUM($D74:$K74)-SUM($L74:$S74))</f>
        <v/>
      </c>
      <c r="C74">
        <f>SUM($AB74:$AI74)</f>
        <v/>
      </c>
      <c r="D74">
        <f>IF(N(AB73)&gt;0,N(AB73)*(1+N(Debts!$C$7)/1200),0)</f>
        <v/>
      </c>
      <c r="E74">
        <f>IF(N(AC73)&gt;0,N(AC73)*(1+N(Debts!$C$8)/1200),0)</f>
        <v/>
      </c>
      <c r="F74">
        <f>IF(N(AD73)&gt;0,N(AD73)*(1+N(Debts!$C$9)/1200),0)</f>
        <v/>
      </c>
      <c r="G74">
        <f>IF(N(AE73)&gt;0,N(AE73)*(1+N(Debts!$C$10)/1200),0)</f>
        <v/>
      </c>
      <c r="H74">
        <f>IF(N(AF73)&gt;0,N(AF73)*(1+N(Debts!$C$11)/1200),0)</f>
        <v/>
      </c>
      <c r="I74">
        <f>IF(N(AG73)&gt;0,N(AG73)*(1+N(Debts!$C$12)/1200),0)</f>
        <v/>
      </c>
      <c r="J74">
        <f>IF(N(AH73)&gt;0,N(AH73)*(1+N(Debts!$C$13)/1200),0)</f>
        <v/>
      </c>
      <c r="K74">
        <f>IF(N(AI73)&gt;0,N(AI73)*(1+N(Debts!$C$14)/1200),0)</f>
        <v/>
      </c>
      <c r="L74">
        <f>D74-MIN(N(Debts!$D$7),D74)</f>
        <v/>
      </c>
      <c r="M74">
        <f>E74-MIN(N(Debts!$D$8),E74)</f>
        <v/>
      </c>
      <c r="N74">
        <f>F74-MIN(N(Debts!$D$9),F74)</f>
        <v/>
      </c>
      <c r="O74">
        <f>G74-MIN(N(Debts!$D$10),G74)</f>
        <v/>
      </c>
      <c r="P74">
        <f>H74-MIN(N(Debts!$D$11),H74)</f>
        <v/>
      </c>
      <c r="Q74">
        <f>I74-MIN(N(Debts!$D$12),I74)</f>
        <v/>
      </c>
      <c r="R74">
        <f>J74-MIN(N(Debts!$D$13),J74)</f>
        <v/>
      </c>
      <c r="S74">
        <f>K74-MIN(N(Debts!$D$14),K74)</f>
        <v/>
      </c>
      <c r="T74">
        <f>IF(L74&lt;=0.005,99,1+SUMPRODUCT(($L74:$S74&gt;0.005)*(($L74:$S74&lt;L74)+($L74:$S74=L74)*($L2:$S2&gt;L$2)+($L74:$S74=L74)*($L2:$S2=L$2)*($L1:$S1&lt;L$1))))</f>
        <v/>
      </c>
      <c r="U74">
        <f>IF(M74&lt;=0.005,99,1+SUMPRODUCT(($L74:$S74&gt;0.005)*(($L74:$S74&lt;M74)+($L74:$S74=M74)*($L2:$S2&gt;M$2)+($L74:$S74=M74)*($L2:$S2=M$2)*($L1:$S1&lt;M$1))))</f>
        <v/>
      </c>
      <c r="V74">
        <f>IF(N74&lt;=0.005,99,1+SUMPRODUCT(($L74:$S74&gt;0.005)*(($L74:$S74&lt;N74)+($L74:$S74=N74)*($L2:$S2&gt;N$2)+($L74:$S74=N74)*($L2:$S2=N$2)*($L1:$S1&lt;N$1))))</f>
        <v/>
      </c>
      <c r="W74">
        <f>IF(O74&lt;=0.005,99,1+SUMPRODUCT(($L74:$S74&gt;0.005)*(($L74:$S74&lt;O74)+($L74:$S74=O74)*($L2:$S2&gt;O$2)+($L74:$S74=O74)*($L2:$S2=O$2)*($L1:$S1&lt;O$1))))</f>
        <v/>
      </c>
      <c r="X74">
        <f>IF(P74&lt;=0.005,99,1+SUMPRODUCT(($L74:$S74&gt;0.005)*(($L74:$S74&lt;P74)+($L74:$S74=P74)*($L2:$S2&gt;P$2)+($L74:$S74=P74)*($L2:$S2=P$2)*($L1:$S1&lt;P$1))))</f>
        <v/>
      </c>
      <c r="Y74">
        <f>IF(Q74&lt;=0.005,99,1+SUMPRODUCT(($L74:$S74&gt;0.005)*(($L74:$S74&lt;Q74)+($L74:$S74=Q74)*($L2:$S2&gt;Q$2)+($L74:$S74=Q74)*($L2:$S2=Q$2)*($L1:$S1&lt;Q$1))))</f>
        <v/>
      </c>
      <c r="Z74">
        <f>IF(R74&lt;=0.005,99,1+SUMPRODUCT(($L74:$S74&gt;0.005)*(($L74:$S74&lt;R74)+($L74:$S74=R74)*($L2:$S2&gt;R$2)+($L74:$S74=R74)*($L2:$S2=R$2)*($L1:$S1&lt;R$1))))</f>
        <v/>
      </c>
      <c r="AA74">
        <f>IF(S74&lt;=0.005,99,1+SUMPRODUCT(($L74:$S74&gt;0.005)*(($L74:$S74&lt;S74)+($L74:$S74=S74)*($L2:$S2&gt;S$2)+($L74:$S74=S74)*($L2:$S2=S$2)*($L1:$S1&lt;S$1))))</f>
        <v/>
      </c>
      <c r="AB74">
        <f>IF(L74-MIN(L74,MAX(0,$B74-SUMPRODUCT(($T74:$AA74&lt;T74)*$L74:$S74)))&lt;=0.005,0,L74-MIN(L74,MAX(0,$B74-SUMPRODUCT(($T74:$AA74&lt;T74)*$L74:$S74))))</f>
        <v/>
      </c>
      <c r="AC74">
        <f>IF(M74-MIN(M74,MAX(0,$B74-SUMPRODUCT(($T74:$AA74&lt;U74)*$L74:$S74)))&lt;=0.005,0,M74-MIN(M74,MAX(0,$B74-SUMPRODUCT(($T74:$AA74&lt;U74)*$L74:$S74))))</f>
        <v/>
      </c>
      <c r="AD74">
        <f>IF(N74-MIN(N74,MAX(0,$B74-SUMPRODUCT(($T74:$AA74&lt;V74)*$L74:$S74)))&lt;=0.005,0,N74-MIN(N74,MAX(0,$B74-SUMPRODUCT(($T74:$AA74&lt;V74)*$L74:$S74))))</f>
        <v/>
      </c>
      <c r="AE74">
        <f>IF(O74-MIN(O74,MAX(0,$B74-SUMPRODUCT(($T74:$AA74&lt;W74)*$L74:$S74)))&lt;=0.005,0,O74-MIN(O74,MAX(0,$B74-SUMPRODUCT(($T74:$AA74&lt;W74)*$L74:$S74))))</f>
        <v/>
      </c>
      <c r="AF74">
        <f>IF(P74-MIN(P74,MAX(0,$B74-SUMPRODUCT(($T74:$AA74&lt;X74)*$L74:$S74)))&lt;=0.005,0,P74-MIN(P74,MAX(0,$B74-SUMPRODUCT(($T74:$AA74&lt;X74)*$L74:$S74))))</f>
        <v/>
      </c>
      <c r="AG74">
        <f>IF(Q74-MIN(Q74,MAX(0,$B74-SUMPRODUCT(($T74:$AA74&lt;Y74)*$L74:$S74)))&lt;=0.005,0,Q74-MIN(Q74,MAX(0,$B74-SUMPRODUCT(($T74:$AA74&lt;Y74)*$L74:$S74))))</f>
        <v/>
      </c>
      <c r="AH74">
        <f>IF(R74-MIN(R74,MAX(0,$B74-SUMPRODUCT(($T74:$AA74&lt;Z74)*$L74:$S74)))&lt;=0.005,0,R74-MIN(R74,MAX(0,$B74-SUMPRODUCT(($T74:$AA74&lt;Z74)*$L74:$S74))))</f>
        <v/>
      </c>
      <c r="AI74">
        <f>IF(S74-MIN(S74,MAX(0,$B74-SUMPRODUCT(($T74:$AA74&lt;AA74)*$L74:$S74)))&lt;=0.005,0,S74-MIN(S74,MAX(0,$B74-SUMPRODUCT(($T74:$AA74&lt;AA74)*$L74:$S74))))</f>
        <v/>
      </c>
    </row>
    <row r="75">
      <c r="A75" t="n">
        <v>72</v>
      </c>
      <c r="B75">
        <f>Debts!$B$4-(SUM($D75:$K75)-SUM($L75:$S75))</f>
        <v/>
      </c>
      <c r="C75">
        <f>SUM($AB75:$AI75)</f>
        <v/>
      </c>
      <c r="D75">
        <f>IF(N(AB74)&gt;0,N(AB74)*(1+N(Debts!$C$7)/1200),0)</f>
        <v/>
      </c>
      <c r="E75">
        <f>IF(N(AC74)&gt;0,N(AC74)*(1+N(Debts!$C$8)/1200),0)</f>
        <v/>
      </c>
      <c r="F75">
        <f>IF(N(AD74)&gt;0,N(AD74)*(1+N(Debts!$C$9)/1200),0)</f>
        <v/>
      </c>
      <c r="G75">
        <f>IF(N(AE74)&gt;0,N(AE74)*(1+N(Debts!$C$10)/1200),0)</f>
        <v/>
      </c>
      <c r="H75">
        <f>IF(N(AF74)&gt;0,N(AF74)*(1+N(Debts!$C$11)/1200),0)</f>
        <v/>
      </c>
      <c r="I75">
        <f>IF(N(AG74)&gt;0,N(AG74)*(1+N(Debts!$C$12)/1200),0)</f>
        <v/>
      </c>
      <c r="J75">
        <f>IF(N(AH74)&gt;0,N(AH74)*(1+N(Debts!$C$13)/1200),0)</f>
        <v/>
      </c>
      <c r="K75">
        <f>IF(N(AI74)&gt;0,N(AI74)*(1+N(Debts!$C$14)/1200),0)</f>
        <v/>
      </c>
      <c r="L75">
        <f>D75-MIN(N(Debts!$D$7),D75)</f>
        <v/>
      </c>
      <c r="M75">
        <f>E75-MIN(N(Debts!$D$8),E75)</f>
        <v/>
      </c>
      <c r="N75">
        <f>F75-MIN(N(Debts!$D$9),F75)</f>
        <v/>
      </c>
      <c r="O75">
        <f>G75-MIN(N(Debts!$D$10),G75)</f>
        <v/>
      </c>
      <c r="P75">
        <f>H75-MIN(N(Debts!$D$11),H75)</f>
        <v/>
      </c>
      <c r="Q75">
        <f>I75-MIN(N(Debts!$D$12),I75)</f>
        <v/>
      </c>
      <c r="R75">
        <f>J75-MIN(N(Debts!$D$13),J75)</f>
        <v/>
      </c>
      <c r="S75">
        <f>K75-MIN(N(Debts!$D$14),K75)</f>
        <v/>
      </c>
      <c r="T75">
        <f>IF(L75&lt;=0.005,99,1+SUMPRODUCT(($L75:$S75&gt;0.005)*(($L75:$S75&lt;L75)+($L75:$S75=L75)*($L2:$S2&gt;L$2)+($L75:$S75=L75)*($L2:$S2=L$2)*($L1:$S1&lt;L$1))))</f>
        <v/>
      </c>
      <c r="U75">
        <f>IF(M75&lt;=0.005,99,1+SUMPRODUCT(($L75:$S75&gt;0.005)*(($L75:$S75&lt;M75)+($L75:$S75=M75)*($L2:$S2&gt;M$2)+($L75:$S75=M75)*($L2:$S2=M$2)*($L1:$S1&lt;M$1))))</f>
        <v/>
      </c>
      <c r="V75">
        <f>IF(N75&lt;=0.005,99,1+SUMPRODUCT(($L75:$S75&gt;0.005)*(($L75:$S75&lt;N75)+($L75:$S75=N75)*($L2:$S2&gt;N$2)+($L75:$S75=N75)*($L2:$S2=N$2)*($L1:$S1&lt;N$1))))</f>
        <v/>
      </c>
      <c r="W75">
        <f>IF(O75&lt;=0.005,99,1+SUMPRODUCT(($L75:$S75&gt;0.005)*(($L75:$S75&lt;O75)+($L75:$S75=O75)*($L2:$S2&gt;O$2)+($L75:$S75=O75)*($L2:$S2=O$2)*($L1:$S1&lt;O$1))))</f>
        <v/>
      </c>
      <c r="X75">
        <f>IF(P75&lt;=0.005,99,1+SUMPRODUCT(($L75:$S75&gt;0.005)*(($L75:$S75&lt;P75)+($L75:$S75=P75)*($L2:$S2&gt;P$2)+($L75:$S75=P75)*($L2:$S2=P$2)*($L1:$S1&lt;P$1))))</f>
        <v/>
      </c>
      <c r="Y75">
        <f>IF(Q75&lt;=0.005,99,1+SUMPRODUCT(($L75:$S75&gt;0.005)*(($L75:$S75&lt;Q75)+($L75:$S75=Q75)*($L2:$S2&gt;Q$2)+($L75:$S75=Q75)*($L2:$S2=Q$2)*($L1:$S1&lt;Q$1))))</f>
        <v/>
      </c>
      <c r="Z75">
        <f>IF(R75&lt;=0.005,99,1+SUMPRODUCT(($L75:$S75&gt;0.005)*(($L75:$S75&lt;R75)+($L75:$S75=R75)*($L2:$S2&gt;R$2)+($L75:$S75=R75)*($L2:$S2=R$2)*($L1:$S1&lt;R$1))))</f>
        <v/>
      </c>
      <c r="AA75">
        <f>IF(S75&lt;=0.005,99,1+SUMPRODUCT(($L75:$S75&gt;0.005)*(($L75:$S75&lt;S75)+($L75:$S75=S75)*($L2:$S2&gt;S$2)+($L75:$S75=S75)*($L2:$S2=S$2)*($L1:$S1&lt;S$1))))</f>
        <v/>
      </c>
      <c r="AB75">
        <f>IF(L75-MIN(L75,MAX(0,$B75-SUMPRODUCT(($T75:$AA75&lt;T75)*$L75:$S75)))&lt;=0.005,0,L75-MIN(L75,MAX(0,$B75-SUMPRODUCT(($T75:$AA75&lt;T75)*$L75:$S75))))</f>
        <v/>
      </c>
      <c r="AC75">
        <f>IF(M75-MIN(M75,MAX(0,$B75-SUMPRODUCT(($T75:$AA75&lt;U75)*$L75:$S75)))&lt;=0.005,0,M75-MIN(M75,MAX(0,$B75-SUMPRODUCT(($T75:$AA75&lt;U75)*$L75:$S75))))</f>
        <v/>
      </c>
      <c r="AD75">
        <f>IF(N75-MIN(N75,MAX(0,$B75-SUMPRODUCT(($T75:$AA75&lt;V75)*$L75:$S75)))&lt;=0.005,0,N75-MIN(N75,MAX(0,$B75-SUMPRODUCT(($T75:$AA75&lt;V75)*$L75:$S75))))</f>
        <v/>
      </c>
      <c r="AE75">
        <f>IF(O75-MIN(O75,MAX(0,$B75-SUMPRODUCT(($T75:$AA75&lt;W75)*$L75:$S75)))&lt;=0.005,0,O75-MIN(O75,MAX(0,$B75-SUMPRODUCT(($T75:$AA75&lt;W75)*$L75:$S75))))</f>
        <v/>
      </c>
      <c r="AF75">
        <f>IF(P75-MIN(P75,MAX(0,$B75-SUMPRODUCT(($T75:$AA75&lt;X75)*$L75:$S75)))&lt;=0.005,0,P75-MIN(P75,MAX(0,$B75-SUMPRODUCT(($T75:$AA75&lt;X75)*$L75:$S75))))</f>
        <v/>
      </c>
      <c r="AG75">
        <f>IF(Q75-MIN(Q75,MAX(0,$B75-SUMPRODUCT(($T75:$AA75&lt;Y75)*$L75:$S75)))&lt;=0.005,0,Q75-MIN(Q75,MAX(0,$B75-SUMPRODUCT(($T75:$AA75&lt;Y75)*$L75:$S75))))</f>
        <v/>
      </c>
      <c r="AH75">
        <f>IF(R75-MIN(R75,MAX(0,$B75-SUMPRODUCT(($T75:$AA75&lt;Z75)*$L75:$S75)))&lt;=0.005,0,R75-MIN(R75,MAX(0,$B75-SUMPRODUCT(($T75:$AA75&lt;Z75)*$L75:$S75))))</f>
        <v/>
      </c>
      <c r="AI75">
        <f>IF(S75-MIN(S75,MAX(0,$B75-SUMPRODUCT(($T75:$AA75&lt;AA75)*$L75:$S75)))&lt;=0.005,0,S75-MIN(S75,MAX(0,$B75-SUMPRODUCT(($T75:$AA75&lt;AA75)*$L75:$S75))))</f>
        <v/>
      </c>
    </row>
    <row r="76">
      <c r="A76" t="n">
        <v>73</v>
      </c>
      <c r="B76">
        <f>Debts!$B$4-(SUM($D76:$K76)-SUM($L76:$S76))</f>
        <v/>
      </c>
      <c r="C76">
        <f>SUM($AB76:$AI76)</f>
        <v/>
      </c>
      <c r="D76">
        <f>IF(N(AB75)&gt;0,N(AB75)*(1+N(Debts!$C$7)/1200),0)</f>
        <v/>
      </c>
      <c r="E76">
        <f>IF(N(AC75)&gt;0,N(AC75)*(1+N(Debts!$C$8)/1200),0)</f>
        <v/>
      </c>
      <c r="F76">
        <f>IF(N(AD75)&gt;0,N(AD75)*(1+N(Debts!$C$9)/1200),0)</f>
        <v/>
      </c>
      <c r="G76">
        <f>IF(N(AE75)&gt;0,N(AE75)*(1+N(Debts!$C$10)/1200),0)</f>
        <v/>
      </c>
      <c r="H76">
        <f>IF(N(AF75)&gt;0,N(AF75)*(1+N(Debts!$C$11)/1200),0)</f>
        <v/>
      </c>
      <c r="I76">
        <f>IF(N(AG75)&gt;0,N(AG75)*(1+N(Debts!$C$12)/1200),0)</f>
        <v/>
      </c>
      <c r="J76">
        <f>IF(N(AH75)&gt;0,N(AH75)*(1+N(Debts!$C$13)/1200),0)</f>
        <v/>
      </c>
      <c r="K76">
        <f>IF(N(AI75)&gt;0,N(AI75)*(1+N(Debts!$C$14)/1200),0)</f>
        <v/>
      </c>
      <c r="L76">
        <f>D76-MIN(N(Debts!$D$7),D76)</f>
        <v/>
      </c>
      <c r="M76">
        <f>E76-MIN(N(Debts!$D$8),E76)</f>
        <v/>
      </c>
      <c r="N76">
        <f>F76-MIN(N(Debts!$D$9),F76)</f>
        <v/>
      </c>
      <c r="O76">
        <f>G76-MIN(N(Debts!$D$10),G76)</f>
        <v/>
      </c>
      <c r="P76">
        <f>H76-MIN(N(Debts!$D$11),H76)</f>
        <v/>
      </c>
      <c r="Q76">
        <f>I76-MIN(N(Debts!$D$12),I76)</f>
        <v/>
      </c>
      <c r="R76">
        <f>J76-MIN(N(Debts!$D$13),J76)</f>
        <v/>
      </c>
      <c r="S76">
        <f>K76-MIN(N(Debts!$D$14),K76)</f>
        <v/>
      </c>
      <c r="T76">
        <f>IF(L76&lt;=0.005,99,1+SUMPRODUCT(($L76:$S76&gt;0.005)*(($L76:$S76&lt;L76)+($L76:$S76=L76)*($L2:$S2&gt;L$2)+($L76:$S76=L76)*($L2:$S2=L$2)*($L1:$S1&lt;L$1))))</f>
        <v/>
      </c>
      <c r="U76">
        <f>IF(M76&lt;=0.005,99,1+SUMPRODUCT(($L76:$S76&gt;0.005)*(($L76:$S76&lt;M76)+($L76:$S76=M76)*($L2:$S2&gt;M$2)+($L76:$S76=M76)*($L2:$S2=M$2)*($L1:$S1&lt;M$1))))</f>
        <v/>
      </c>
      <c r="V76">
        <f>IF(N76&lt;=0.005,99,1+SUMPRODUCT(($L76:$S76&gt;0.005)*(($L76:$S76&lt;N76)+($L76:$S76=N76)*($L2:$S2&gt;N$2)+($L76:$S76=N76)*($L2:$S2=N$2)*($L1:$S1&lt;N$1))))</f>
        <v/>
      </c>
      <c r="W76">
        <f>IF(O76&lt;=0.005,99,1+SUMPRODUCT(($L76:$S76&gt;0.005)*(($L76:$S76&lt;O76)+($L76:$S76=O76)*($L2:$S2&gt;O$2)+($L76:$S76=O76)*($L2:$S2=O$2)*($L1:$S1&lt;O$1))))</f>
        <v/>
      </c>
      <c r="X76">
        <f>IF(P76&lt;=0.005,99,1+SUMPRODUCT(($L76:$S76&gt;0.005)*(($L76:$S76&lt;P76)+($L76:$S76=P76)*($L2:$S2&gt;P$2)+($L76:$S76=P76)*($L2:$S2=P$2)*($L1:$S1&lt;P$1))))</f>
        <v/>
      </c>
      <c r="Y76">
        <f>IF(Q76&lt;=0.005,99,1+SUMPRODUCT(($L76:$S76&gt;0.005)*(($L76:$S76&lt;Q76)+($L76:$S76=Q76)*($L2:$S2&gt;Q$2)+($L76:$S76=Q76)*($L2:$S2=Q$2)*($L1:$S1&lt;Q$1))))</f>
        <v/>
      </c>
      <c r="Z76">
        <f>IF(R76&lt;=0.005,99,1+SUMPRODUCT(($L76:$S76&gt;0.005)*(($L76:$S76&lt;R76)+($L76:$S76=R76)*($L2:$S2&gt;R$2)+($L76:$S76=R76)*($L2:$S2=R$2)*($L1:$S1&lt;R$1))))</f>
        <v/>
      </c>
      <c r="AA76">
        <f>IF(S76&lt;=0.005,99,1+SUMPRODUCT(($L76:$S76&gt;0.005)*(($L76:$S76&lt;S76)+($L76:$S76=S76)*($L2:$S2&gt;S$2)+($L76:$S76=S76)*($L2:$S2=S$2)*($L1:$S1&lt;S$1))))</f>
        <v/>
      </c>
      <c r="AB76">
        <f>IF(L76-MIN(L76,MAX(0,$B76-SUMPRODUCT(($T76:$AA76&lt;T76)*$L76:$S76)))&lt;=0.005,0,L76-MIN(L76,MAX(0,$B76-SUMPRODUCT(($T76:$AA76&lt;T76)*$L76:$S76))))</f>
        <v/>
      </c>
      <c r="AC76">
        <f>IF(M76-MIN(M76,MAX(0,$B76-SUMPRODUCT(($T76:$AA76&lt;U76)*$L76:$S76)))&lt;=0.005,0,M76-MIN(M76,MAX(0,$B76-SUMPRODUCT(($T76:$AA76&lt;U76)*$L76:$S76))))</f>
        <v/>
      </c>
      <c r="AD76">
        <f>IF(N76-MIN(N76,MAX(0,$B76-SUMPRODUCT(($T76:$AA76&lt;V76)*$L76:$S76)))&lt;=0.005,0,N76-MIN(N76,MAX(0,$B76-SUMPRODUCT(($T76:$AA76&lt;V76)*$L76:$S76))))</f>
        <v/>
      </c>
      <c r="AE76">
        <f>IF(O76-MIN(O76,MAX(0,$B76-SUMPRODUCT(($T76:$AA76&lt;W76)*$L76:$S76)))&lt;=0.005,0,O76-MIN(O76,MAX(0,$B76-SUMPRODUCT(($T76:$AA76&lt;W76)*$L76:$S76))))</f>
        <v/>
      </c>
      <c r="AF76">
        <f>IF(P76-MIN(P76,MAX(0,$B76-SUMPRODUCT(($T76:$AA76&lt;X76)*$L76:$S76)))&lt;=0.005,0,P76-MIN(P76,MAX(0,$B76-SUMPRODUCT(($T76:$AA76&lt;X76)*$L76:$S76))))</f>
        <v/>
      </c>
      <c r="AG76">
        <f>IF(Q76-MIN(Q76,MAX(0,$B76-SUMPRODUCT(($T76:$AA76&lt;Y76)*$L76:$S76)))&lt;=0.005,0,Q76-MIN(Q76,MAX(0,$B76-SUMPRODUCT(($T76:$AA76&lt;Y76)*$L76:$S76))))</f>
        <v/>
      </c>
      <c r="AH76">
        <f>IF(R76-MIN(R76,MAX(0,$B76-SUMPRODUCT(($T76:$AA76&lt;Z76)*$L76:$S76)))&lt;=0.005,0,R76-MIN(R76,MAX(0,$B76-SUMPRODUCT(($T76:$AA76&lt;Z76)*$L76:$S76))))</f>
        <v/>
      </c>
      <c r="AI76">
        <f>IF(S76-MIN(S76,MAX(0,$B76-SUMPRODUCT(($T76:$AA76&lt;AA76)*$L76:$S76)))&lt;=0.005,0,S76-MIN(S76,MAX(0,$B76-SUMPRODUCT(($T76:$AA76&lt;AA76)*$L76:$S76))))</f>
        <v/>
      </c>
    </row>
    <row r="77">
      <c r="A77" t="n">
        <v>74</v>
      </c>
      <c r="B77">
        <f>Debts!$B$4-(SUM($D77:$K77)-SUM($L77:$S77))</f>
        <v/>
      </c>
      <c r="C77">
        <f>SUM($AB77:$AI77)</f>
        <v/>
      </c>
      <c r="D77">
        <f>IF(N(AB76)&gt;0,N(AB76)*(1+N(Debts!$C$7)/1200),0)</f>
        <v/>
      </c>
      <c r="E77">
        <f>IF(N(AC76)&gt;0,N(AC76)*(1+N(Debts!$C$8)/1200),0)</f>
        <v/>
      </c>
      <c r="F77">
        <f>IF(N(AD76)&gt;0,N(AD76)*(1+N(Debts!$C$9)/1200),0)</f>
        <v/>
      </c>
      <c r="G77">
        <f>IF(N(AE76)&gt;0,N(AE76)*(1+N(Debts!$C$10)/1200),0)</f>
        <v/>
      </c>
      <c r="H77">
        <f>IF(N(AF76)&gt;0,N(AF76)*(1+N(Debts!$C$11)/1200),0)</f>
        <v/>
      </c>
      <c r="I77">
        <f>IF(N(AG76)&gt;0,N(AG76)*(1+N(Debts!$C$12)/1200),0)</f>
        <v/>
      </c>
      <c r="J77">
        <f>IF(N(AH76)&gt;0,N(AH76)*(1+N(Debts!$C$13)/1200),0)</f>
        <v/>
      </c>
      <c r="K77">
        <f>IF(N(AI76)&gt;0,N(AI76)*(1+N(Debts!$C$14)/1200),0)</f>
        <v/>
      </c>
      <c r="L77">
        <f>D77-MIN(N(Debts!$D$7),D77)</f>
        <v/>
      </c>
      <c r="M77">
        <f>E77-MIN(N(Debts!$D$8),E77)</f>
        <v/>
      </c>
      <c r="N77">
        <f>F77-MIN(N(Debts!$D$9),F77)</f>
        <v/>
      </c>
      <c r="O77">
        <f>G77-MIN(N(Debts!$D$10),G77)</f>
        <v/>
      </c>
      <c r="P77">
        <f>H77-MIN(N(Debts!$D$11),H77)</f>
        <v/>
      </c>
      <c r="Q77">
        <f>I77-MIN(N(Debts!$D$12),I77)</f>
        <v/>
      </c>
      <c r="R77">
        <f>J77-MIN(N(Debts!$D$13),J77)</f>
        <v/>
      </c>
      <c r="S77">
        <f>K77-MIN(N(Debts!$D$14),K77)</f>
        <v/>
      </c>
      <c r="T77">
        <f>IF(L77&lt;=0.005,99,1+SUMPRODUCT(($L77:$S77&gt;0.005)*(($L77:$S77&lt;L77)+($L77:$S77=L77)*($L2:$S2&gt;L$2)+($L77:$S77=L77)*($L2:$S2=L$2)*($L1:$S1&lt;L$1))))</f>
        <v/>
      </c>
      <c r="U77">
        <f>IF(M77&lt;=0.005,99,1+SUMPRODUCT(($L77:$S77&gt;0.005)*(($L77:$S77&lt;M77)+($L77:$S77=M77)*($L2:$S2&gt;M$2)+($L77:$S77=M77)*($L2:$S2=M$2)*($L1:$S1&lt;M$1))))</f>
        <v/>
      </c>
      <c r="V77">
        <f>IF(N77&lt;=0.005,99,1+SUMPRODUCT(($L77:$S77&gt;0.005)*(($L77:$S77&lt;N77)+($L77:$S77=N77)*($L2:$S2&gt;N$2)+($L77:$S77=N77)*($L2:$S2=N$2)*($L1:$S1&lt;N$1))))</f>
        <v/>
      </c>
      <c r="W77">
        <f>IF(O77&lt;=0.005,99,1+SUMPRODUCT(($L77:$S77&gt;0.005)*(($L77:$S77&lt;O77)+($L77:$S77=O77)*($L2:$S2&gt;O$2)+($L77:$S77=O77)*($L2:$S2=O$2)*($L1:$S1&lt;O$1))))</f>
        <v/>
      </c>
      <c r="X77">
        <f>IF(P77&lt;=0.005,99,1+SUMPRODUCT(($L77:$S77&gt;0.005)*(($L77:$S77&lt;P77)+($L77:$S77=P77)*($L2:$S2&gt;P$2)+($L77:$S77=P77)*($L2:$S2=P$2)*($L1:$S1&lt;P$1))))</f>
        <v/>
      </c>
      <c r="Y77">
        <f>IF(Q77&lt;=0.005,99,1+SUMPRODUCT(($L77:$S77&gt;0.005)*(($L77:$S77&lt;Q77)+($L77:$S77=Q77)*($L2:$S2&gt;Q$2)+($L77:$S77=Q77)*($L2:$S2=Q$2)*($L1:$S1&lt;Q$1))))</f>
        <v/>
      </c>
      <c r="Z77">
        <f>IF(R77&lt;=0.005,99,1+SUMPRODUCT(($L77:$S77&gt;0.005)*(($L77:$S77&lt;R77)+($L77:$S77=R77)*($L2:$S2&gt;R$2)+($L77:$S77=R77)*($L2:$S2=R$2)*($L1:$S1&lt;R$1))))</f>
        <v/>
      </c>
      <c r="AA77">
        <f>IF(S77&lt;=0.005,99,1+SUMPRODUCT(($L77:$S77&gt;0.005)*(($L77:$S77&lt;S77)+($L77:$S77=S77)*($L2:$S2&gt;S$2)+($L77:$S77=S77)*($L2:$S2=S$2)*($L1:$S1&lt;S$1))))</f>
        <v/>
      </c>
      <c r="AB77">
        <f>IF(L77-MIN(L77,MAX(0,$B77-SUMPRODUCT(($T77:$AA77&lt;T77)*$L77:$S77)))&lt;=0.005,0,L77-MIN(L77,MAX(0,$B77-SUMPRODUCT(($T77:$AA77&lt;T77)*$L77:$S77))))</f>
        <v/>
      </c>
      <c r="AC77">
        <f>IF(M77-MIN(M77,MAX(0,$B77-SUMPRODUCT(($T77:$AA77&lt;U77)*$L77:$S77)))&lt;=0.005,0,M77-MIN(M77,MAX(0,$B77-SUMPRODUCT(($T77:$AA77&lt;U77)*$L77:$S77))))</f>
        <v/>
      </c>
      <c r="AD77">
        <f>IF(N77-MIN(N77,MAX(0,$B77-SUMPRODUCT(($T77:$AA77&lt;V77)*$L77:$S77)))&lt;=0.005,0,N77-MIN(N77,MAX(0,$B77-SUMPRODUCT(($T77:$AA77&lt;V77)*$L77:$S77))))</f>
        <v/>
      </c>
      <c r="AE77">
        <f>IF(O77-MIN(O77,MAX(0,$B77-SUMPRODUCT(($T77:$AA77&lt;W77)*$L77:$S77)))&lt;=0.005,0,O77-MIN(O77,MAX(0,$B77-SUMPRODUCT(($T77:$AA77&lt;W77)*$L77:$S77))))</f>
        <v/>
      </c>
      <c r="AF77">
        <f>IF(P77-MIN(P77,MAX(0,$B77-SUMPRODUCT(($T77:$AA77&lt;X77)*$L77:$S77)))&lt;=0.005,0,P77-MIN(P77,MAX(0,$B77-SUMPRODUCT(($T77:$AA77&lt;X77)*$L77:$S77))))</f>
        <v/>
      </c>
      <c r="AG77">
        <f>IF(Q77-MIN(Q77,MAX(0,$B77-SUMPRODUCT(($T77:$AA77&lt;Y77)*$L77:$S77)))&lt;=0.005,0,Q77-MIN(Q77,MAX(0,$B77-SUMPRODUCT(($T77:$AA77&lt;Y77)*$L77:$S77))))</f>
        <v/>
      </c>
      <c r="AH77">
        <f>IF(R77-MIN(R77,MAX(0,$B77-SUMPRODUCT(($T77:$AA77&lt;Z77)*$L77:$S77)))&lt;=0.005,0,R77-MIN(R77,MAX(0,$B77-SUMPRODUCT(($T77:$AA77&lt;Z77)*$L77:$S77))))</f>
        <v/>
      </c>
      <c r="AI77">
        <f>IF(S77-MIN(S77,MAX(0,$B77-SUMPRODUCT(($T77:$AA77&lt;AA77)*$L77:$S77)))&lt;=0.005,0,S77-MIN(S77,MAX(0,$B77-SUMPRODUCT(($T77:$AA77&lt;AA77)*$L77:$S77))))</f>
        <v/>
      </c>
    </row>
    <row r="78">
      <c r="A78" t="n">
        <v>75</v>
      </c>
      <c r="B78">
        <f>Debts!$B$4-(SUM($D78:$K78)-SUM($L78:$S78))</f>
        <v/>
      </c>
      <c r="C78">
        <f>SUM($AB78:$AI78)</f>
        <v/>
      </c>
      <c r="D78">
        <f>IF(N(AB77)&gt;0,N(AB77)*(1+N(Debts!$C$7)/1200),0)</f>
        <v/>
      </c>
      <c r="E78">
        <f>IF(N(AC77)&gt;0,N(AC77)*(1+N(Debts!$C$8)/1200),0)</f>
        <v/>
      </c>
      <c r="F78">
        <f>IF(N(AD77)&gt;0,N(AD77)*(1+N(Debts!$C$9)/1200),0)</f>
        <v/>
      </c>
      <c r="G78">
        <f>IF(N(AE77)&gt;0,N(AE77)*(1+N(Debts!$C$10)/1200),0)</f>
        <v/>
      </c>
      <c r="H78">
        <f>IF(N(AF77)&gt;0,N(AF77)*(1+N(Debts!$C$11)/1200),0)</f>
        <v/>
      </c>
      <c r="I78">
        <f>IF(N(AG77)&gt;0,N(AG77)*(1+N(Debts!$C$12)/1200),0)</f>
        <v/>
      </c>
      <c r="J78">
        <f>IF(N(AH77)&gt;0,N(AH77)*(1+N(Debts!$C$13)/1200),0)</f>
        <v/>
      </c>
      <c r="K78">
        <f>IF(N(AI77)&gt;0,N(AI77)*(1+N(Debts!$C$14)/1200),0)</f>
        <v/>
      </c>
      <c r="L78">
        <f>D78-MIN(N(Debts!$D$7),D78)</f>
        <v/>
      </c>
      <c r="M78">
        <f>E78-MIN(N(Debts!$D$8),E78)</f>
        <v/>
      </c>
      <c r="N78">
        <f>F78-MIN(N(Debts!$D$9),F78)</f>
        <v/>
      </c>
      <c r="O78">
        <f>G78-MIN(N(Debts!$D$10),G78)</f>
        <v/>
      </c>
      <c r="P78">
        <f>H78-MIN(N(Debts!$D$11),H78)</f>
        <v/>
      </c>
      <c r="Q78">
        <f>I78-MIN(N(Debts!$D$12),I78)</f>
        <v/>
      </c>
      <c r="R78">
        <f>J78-MIN(N(Debts!$D$13),J78)</f>
        <v/>
      </c>
      <c r="S78">
        <f>K78-MIN(N(Debts!$D$14),K78)</f>
        <v/>
      </c>
      <c r="T78">
        <f>IF(L78&lt;=0.005,99,1+SUMPRODUCT(($L78:$S78&gt;0.005)*(($L78:$S78&lt;L78)+($L78:$S78=L78)*($L2:$S2&gt;L$2)+($L78:$S78=L78)*($L2:$S2=L$2)*($L1:$S1&lt;L$1))))</f>
        <v/>
      </c>
      <c r="U78">
        <f>IF(M78&lt;=0.005,99,1+SUMPRODUCT(($L78:$S78&gt;0.005)*(($L78:$S78&lt;M78)+($L78:$S78=M78)*($L2:$S2&gt;M$2)+($L78:$S78=M78)*($L2:$S2=M$2)*($L1:$S1&lt;M$1))))</f>
        <v/>
      </c>
      <c r="V78">
        <f>IF(N78&lt;=0.005,99,1+SUMPRODUCT(($L78:$S78&gt;0.005)*(($L78:$S78&lt;N78)+($L78:$S78=N78)*($L2:$S2&gt;N$2)+($L78:$S78=N78)*($L2:$S2=N$2)*($L1:$S1&lt;N$1))))</f>
        <v/>
      </c>
      <c r="W78">
        <f>IF(O78&lt;=0.005,99,1+SUMPRODUCT(($L78:$S78&gt;0.005)*(($L78:$S78&lt;O78)+($L78:$S78=O78)*($L2:$S2&gt;O$2)+($L78:$S78=O78)*($L2:$S2=O$2)*($L1:$S1&lt;O$1))))</f>
        <v/>
      </c>
      <c r="X78">
        <f>IF(P78&lt;=0.005,99,1+SUMPRODUCT(($L78:$S78&gt;0.005)*(($L78:$S78&lt;P78)+($L78:$S78=P78)*($L2:$S2&gt;P$2)+($L78:$S78=P78)*($L2:$S2=P$2)*($L1:$S1&lt;P$1))))</f>
        <v/>
      </c>
      <c r="Y78">
        <f>IF(Q78&lt;=0.005,99,1+SUMPRODUCT(($L78:$S78&gt;0.005)*(($L78:$S78&lt;Q78)+($L78:$S78=Q78)*($L2:$S2&gt;Q$2)+($L78:$S78=Q78)*($L2:$S2=Q$2)*($L1:$S1&lt;Q$1))))</f>
        <v/>
      </c>
      <c r="Z78">
        <f>IF(R78&lt;=0.005,99,1+SUMPRODUCT(($L78:$S78&gt;0.005)*(($L78:$S78&lt;R78)+($L78:$S78=R78)*($L2:$S2&gt;R$2)+($L78:$S78=R78)*($L2:$S2=R$2)*($L1:$S1&lt;R$1))))</f>
        <v/>
      </c>
      <c r="AA78">
        <f>IF(S78&lt;=0.005,99,1+SUMPRODUCT(($L78:$S78&gt;0.005)*(($L78:$S78&lt;S78)+($L78:$S78=S78)*($L2:$S2&gt;S$2)+($L78:$S78=S78)*($L2:$S2=S$2)*($L1:$S1&lt;S$1))))</f>
        <v/>
      </c>
      <c r="AB78">
        <f>IF(L78-MIN(L78,MAX(0,$B78-SUMPRODUCT(($T78:$AA78&lt;T78)*$L78:$S78)))&lt;=0.005,0,L78-MIN(L78,MAX(0,$B78-SUMPRODUCT(($T78:$AA78&lt;T78)*$L78:$S78))))</f>
        <v/>
      </c>
      <c r="AC78">
        <f>IF(M78-MIN(M78,MAX(0,$B78-SUMPRODUCT(($T78:$AA78&lt;U78)*$L78:$S78)))&lt;=0.005,0,M78-MIN(M78,MAX(0,$B78-SUMPRODUCT(($T78:$AA78&lt;U78)*$L78:$S78))))</f>
        <v/>
      </c>
      <c r="AD78">
        <f>IF(N78-MIN(N78,MAX(0,$B78-SUMPRODUCT(($T78:$AA78&lt;V78)*$L78:$S78)))&lt;=0.005,0,N78-MIN(N78,MAX(0,$B78-SUMPRODUCT(($T78:$AA78&lt;V78)*$L78:$S78))))</f>
        <v/>
      </c>
      <c r="AE78">
        <f>IF(O78-MIN(O78,MAX(0,$B78-SUMPRODUCT(($T78:$AA78&lt;W78)*$L78:$S78)))&lt;=0.005,0,O78-MIN(O78,MAX(0,$B78-SUMPRODUCT(($T78:$AA78&lt;W78)*$L78:$S78))))</f>
        <v/>
      </c>
      <c r="AF78">
        <f>IF(P78-MIN(P78,MAX(0,$B78-SUMPRODUCT(($T78:$AA78&lt;X78)*$L78:$S78)))&lt;=0.005,0,P78-MIN(P78,MAX(0,$B78-SUMPRODUCT(($T78:$AA78&lt;X78)*$L78:$S78))))</f>
        <v/>
      </c>
      <c r="AG78">
        <f>IF(Q78-MIN(Q78,MAX(0,$B78-SUMPRODUCT(($T78:$AA78&lt;Y78)*$L78:$S78)))&lt;=0.005,0,Q78-MIN(Q78,MAX(0,$B78-SUMPRODUCT(($T78:$AA78&lt;Y78)*$L78:$S78))))</f>
        <v/>
      </c>
      <c r="AH78">
        <f>IF(R78-MIN(R78,MAX(0,$B78-SUMPRODUCT(($T78:$AA78&lt;Z78)*$L78:$S78)))&lt;=0.005,0,R78-MIN(R78,MAX(0,$B78-SUMPRODUCT(($T78:$AA78&lt;Z78)*$L78:$S78))))</f>
        <v/>
      </c>
      <c r="AI78">
        <f>IF(S78-MIN(S78,MAX(0,$B78-SUMPRODUCT(($T78:$AA78&lt;AA78)*$L78:$S78)))&lt;=0.005,0,S78-MIN(S78,MAX(0,$B78-SUMPRODUCT(($T78:$AA78&lt;AA78)*$L78:$S78))))</f>
        <v/>
      </c>
    </row>
    <row r="79">
      <c r="A79" t="n">
        <v>76</v>
      </c>
      <c r="B79">
        <f>Debts!$B$4-(SUM($D79:$K79)-SUM($L79:$S79))</f>
        <v/>
      </c>
      <c r="C79">
        <f>SUM($AB79:$AI79)</f>
        <v/>
      </c>
      <c r="D79">
        <f>IF(N(AB78)&gt;0,N(AB78)*(1+N(Debts!$C$7)/1200),0)</f>
        <v/>
      </c>
      <c r="E79">
        <f>IF(N(AC78)&gt;0,N(AC78)*(1+N(Debts!$C$8)/1200),0)</f>
        <v/>
      </c>
      <c r="F79">
        <f>IF(N(AD78)&gt;0,N(AD78)*(1+N(Debts!$C$9)/1200),0)</f>
        <v/>
      </c>
      <c r="G79">
        <f>IF(N(AE78)&gt;0,N(AE78)*(1+N(Debts!$C$10)/1200),0)</f>
        <v/>
      </c>
      <c r="H79">
        <f>IF(N(AF78)&gt;0,N(AF78)*(1+N(Debts!$C$11)/1200),0)</f>
        <v/>
      </c>
      <c r="I79">
        <f>IF(N(AG78)&gt;0,N(AG78)*(1+N(Debts!$C$12)/1200),0)</f>
        <v/>
      </c>
      <c r="J79">
        <f>IF(N(AH78)&gt;0,N(AH78)*(1+N(Debts!$C$13)/1200),0)</f>
        <v/>
      </c>
      <c r="K79">
        <f>IF(N(AI78)&gt;0,N(AI78)*(1+N(Debts!$C$14)/1200),0)</f>
        <v/>
      </c>
      <c r="L79">
        <f>D79-MIN(N(Debts!$D$7),D79)</f>
        <v/>
      </c>
      <c r="M79">
        <f>E79-MIN(N(Debts!$D$8),E79)</f>
        <v/>
      </c>
      <c r="N79">
        <f>F79-MIN(N(Debts!$D$9),F79)</f>
        <v/>
      </c>
      <c r="O79">
        <f>G79-MIN(N(Debts!$D$10),G79)</f>
        <v/>
      </c>
      <c r="P79">
        <f>H79-MIN(N(Debts!$D$11),H79)</f>
        <v/>
      </c>
      <c r="Q79">
        <f>I79-MIN(N(Debts!$D$12),I79)</f>
        <v/>
      </c>
      <c r="R79">
        <f>J79-MIN(N(Debts!$D$13),J79)</f>
        <v/>
      </c>
      <c r="S79">
        <f>K79-MIN(N(Debts!$D$14),K79)</f>
        <v/>
      </c>
      <c r="T79">
        <f>IF(L79&lt;=0.005,99,1+SUMPRODUCT(($L79:$S79&gt;0.005)*(($L79:$S79&lt;L79)+($L79:$S79=L79)*($L2:$S2&gt;L$2)+($L79:$S79=L79)*($L2:$S2=L$2)*($L1:$S1&lt;L$1))))</f>
        <v/>
      </c>
      <c r="U79">
        <f>IF(M79&lt;=0.005,99,1+SUMPRODUCT(($L79:$S79&gt;0.005)*(($L79:$S79&lt;M79)+($L79:$S79=M79)*($L2:$S2&gt;M$2)+($L79:$S79=M79)*($L2:$S2=M$2)*($L1:$S1&lt;M$1))))</f>
        <v/>
      </c>
      <c r="V79">
        <f>IF(N79&lt;=0.005,99,1+SUMPRODUCT(($L79:$S79&gt;0.005)*(($L79:$S79&lt;N79)+($L79:$S79=N79)*($L2:$S2&gt;N$2)+($L79:$S79=N79)*($L2:$S2=N$2)*($L1:$S1&lt;N$1))))</f>
        <v/>
      </c>
      <c r="W79">
        <f>IF(O79&lt;=0.005,99,1+SUMPRODUCT(($L79:$S79&gt;0.005)*(($L79:$S79&lt;O79)+($L79:$S79=O79)*($L2:$S2&gt;O$2)+($L79:$S79=O79)*($L2:$S2=O$2)*($L1:$S1&lt;O$1))))</f>
        <v/>
      </c>
      <c r="X79">
        <f>IF(P79&lt;=0.005,99,1+SUMPRODUCT(($L79:$S79&gt;0.005)*(($L79:$S79&lt;P79)+($L79:$S79=P79)*($L2:$S2&gt;P$2)+($L79:$S79=P79)*($L2:$S2=P$2)*($L1:$S1&lt;P$1))))</f>
        <v/>
      </c>
      <c r="Y79">
        <f>IF(Q79&lt;=0.005,99,1+SUMPRODUCT(($L79:$S79&gt;0.005)*(($L79:$S79&lt;Q79)+($L79:$S79=Q79)*($L2:$S2&gt;Q$2)+($L79:$S79=Q79)*($L2:$S2=Q$2)*($L1:$S1&lt;Q$1))))</f>
        <v/>
      </c>
      <c r="Z79">
        <f>IF(R79&lt;=0.005,99,1+SUMPRODUCT(($L79:$S79&gt;0.005)*(($L79:$S79&lt;R79)+($L79:$S79=R79)*($L2:$S2&gt;R$2)+($L79:$S79=R79)*($L2:$S2=R$2)*($L1:$S1&lt;R$1))))</f>
        <v/>
      </c>
      <c r="AA79">
        <f>IF(S79&lt;=0.005,99,1+SUMPRODUCT(($L79:$S79&gt;0.005)*(($L79:$S79&lt;S79)+($L79:$S79=S79)*($L2:$S2&gt;S$2)+($L79:$S79=S79)*($L2:$S2=S$2)*($L1:$S1&lt;S$1))))</f>
        <v/>
      </c>
      <c r="AB79">
        <f>IF(L79-MIN(L79,MAX(0,$B79-SUMPRODUCT(($T79:$AA79&lt;T79)*$L79:$S79)))&lt;=0.005,0,L79-MIN(L79,MAX(0,$B79-SUMPRODUCT(($T79:$AA79&lt;T79)*$L79:$S79))))</f>
        <v/>
      </c>
      <c r="AC79">
        <f>IF(M79-MIN(M79,MAX(0,$B79-SUMPRODUCT(($T79:$AA79&lt;U79)*$L79:$S79)))&lt;=0.005,0,M79-MIN(M79,MAX(0,$B79-SUMPRODUCT(($T79:$AA79&lt;U79)*$L79:$S79))))</f>
        <v/>
      </c>
      <c r="AD79">
        <f>IF(N79-MIN(N79,MAX(0,$B79-SUMPRODUCT(($T79:$AA79&lt;V79)*$L79:$S79)))&lt;=0.005,0,N79-MIN(N79,MAX(0,$B79-SUMPRODUCT(($T79:$AA79&lt;V79)*$L79:$S79))))</f>
        <v/>
      </c>
      <c r="AE79">
        <f>IF(O79-MIN(O79,MAX(0,$B79-SUMPRODUCT(($T79:$AA79&lt;W79)*$L79:$S79)))&lt;=0.005,0,O79-MIN(O79,MAX(0,$B79-SUMPRODUCT(($T79:$AA79&lt;W79)*$L79:$S79))))</f>
        <v/>
      </c>
      <c r="AF79">
        <f>IF(P79-MIN(P79,MAX(0,$B79-SUMPRODUCT(($T79:$AA79&lt;X79)*$L79:$S79)))&lt;=0.005,0,P79-MIN(P79,MAX(0,$B79-SUMPRODUCT(($T79:$AA79&lt;X79)*$L79:$S79))))</f>
        <v/>
      </c>
      <c r="AG79">
        <f>IF(Q79-MIN(Q79,MAX(0,$B79-SUMPRODUCT(($T79:$AA79&lt;Y79)*$L79:$S79)))&lt;=0.005,0,Q79-MIN(Q79,MAX(0,$B79-SUMPRODUCT(($T79:$AA79&lt;Y79)*$L79:$S79))))</f>
        <v/>
      </c>
      <c r="AH79">
        <f>IF(R79-MIN(R79,MAX(0,$B79-SUMPRODUCT(($T79:$AA79&lt;Z79)*$L79:$S79)))&lt;=0.005,0,R79-MIN(R79,MAX(0,$B79-SUMPRODUCT(($T79:$AA79&lt;Z79)*$L79:$S79))))</f>
        <v/>
      </c>
      <c r="AI79">
        <f>IF(S79-MIN(S79,MAX(0,$B79-SUMPRODUCT(($T79:$AA79&lt;AA79)*$L79:$S79)))&lt;=0.005,0,S79-MIN(S79,MAX(0,$B79-SUMPRODUCT(($T79:$AA79&lt;AA79)*$L79:$S79))))</f>
        <v/>
      </c>
    </row>
    <row r="80">
      <c r="A80" t="n">
        <v>77</v>
      </c>
      <c r="B80">
        <f>Debts!$B$4-(SUM($D80:$K80)-SUM($L80:$S80))</f>
        <v/>
      </c>
      <c r="C80">
        <f>SUM($AB80:$AI80)</f>
        <v/>
      </c>
      <c r="D80">
        <f>IF(N(AB79)&gt;0,N(AB79)*(1+N(Debts!$C$7)/1200),0)</f>
        <v/>
      </c>
      <c r="E80">
        <f>IF(N(AC79)&gt;0,N(AC79)*(1+N(Debts!$C$8)/1200),0)</f>
        <v/>
      </c>
      <c r="F80">
        <f>IF(N(AD79)&gt;0,N(AD79)*(1+N(Debts!$C$9)/1200),0)</f>
        <v/>
      </c>
      <c r="G80">
        <f>IF(N(AE79)&gt;0,N(AE79)*(1+N(Debts!$C$10)/1200),0)</f>
        <v/>
      </c>
      <c r="H80">
        <f>IF(N(AF79)&gt;0,N(AF79)*(1+N(Debts!$C$11)/1200),0)</f>
        <v/>
      </c>
      <c r="I80">
        <f>IF(N(AG79)&gt;0,N(AG79)*(1+N(Debts!$C$12)/1200),0)</f>
        <v/>
      </c>
      <c r="J80">
        <f>IF(N(AH79)&gt;0,N(AH79)*(1+N(Debts!$C$13)/1200),0)</f>
        <v/>
      </c>
      <c r="K80">
        <f>IF(N(AI79)&gt;0,N(AI79)*(1+N(Debts!$C$14)/1200),0)</f>
        <v/>
      </c>
      <c r="L80">
        <f>D80-MIN(N(Debts!$D$7),D80)</f>
        <v/>
      </c>
      <c r="M80">
        <f>E80-MIN(N(Debts!$D$8),E80)</f>
        <v/>
      </c>
      <c r="N80">
        <f>F80-MIN(N(Debts!$D$9),F80)</f>
        <v/>
      </c>
      <c r="O80">
        <f>G80-MIN(N(Debts!$D$10),G80)</f>
        <v/>
      </c>
      <c r="P80">
        <f>H80-MIN(N(Debts!$D$11),H80)</f>
        <v/>
      </c>
      <c r="Q80">
        <f>I80-MIN(N(Debts!$D$12),I80)</f>
        <v/>
      </c>
      <c r="R80">
        <f>J80-MIN(N(Debts!$D$13),J80)</f>
        <v/>
      </c>
      <c r="S80">
        <f>K80-MIN(N(Debts!$D$14),K80)</f>
        <v/>
      </c>
      <c r="T80">
        <f>IF(L80&lt;=0.005,99,1+SUMPRODUCT(($L80:$S80&gt;0.005)*(($L80:$S80&lt;L80)+($L80:$S80=L80)*($L2:$S2&gt;L$2)+($L80:$S80=L80)*($L2:$S2=L$2)*($L1:$S1&lt;L$1))))</f>
        <v/>
      </c>
      <c r="U80">
        <f>IF(M80&lt;=0.005,99,1+SUMPRODUCT(($L80:$S80&gt;0.005)*(($L80:$S80&lt;M80)+($L80:$S80=M80)*($L2:$S2&gt;M$2)+($L80:$S80=M80)*($L2:$S2=M$2)*($L1:$S1&lt;M$1))))</f>
        <v/>
      </c>
      <c r="V80">
        <f>IF(N80&lt;=0.005,99,1+SUMPRODUCT(($L80:$S80&gt;0.005)*(($L80:$S80&lt;N80)+($L80:$S80=N80)*($L2:$S2&gt;N$2)+($L80:$S80=N80)*($L2:$S2=N$2)*($L1:$S1&lt;N$1))))</f>
        <v/>
      </c>
      <c r="W80">
        <f>IF(O80&lt;=0.005,99,1+SUMPRODUCT(($L80:$S80&gt;0.005)*(($L80:$S80&lt;O80)+($L80:$S80=O80)*($L2:$S2&gt;O$2)+($L80:$S80=O80)*($L2:$S2=O$2)*($L1:$S1&lt;O$1))))</f>
        <v/>
      </c>
      <c r="X80">
        <f>IF(P80&lt;=0.005,99,1+SUMPRODUCT(($L80:$S80&gt;0.005)*(($L80:$S80&lt;P80)+($L80:$S80=P80)*($L2:$S2&gt;P$2)+($L80:$S80=P80)*($L2:$S2=P$2)*($L1:$S1&lt;P$1))))</f>
        <v/>
      </c>
      <c r="Y80">
        <f>IF(Q80&lt;=0.005,99,1+SUMPRODUCT(($L80:$S80&gt;0.005)*(($L80:$S80&lt;Q80)+($L80:$S80=Q80)*($L2:$S2&gt;Q$2)+($L80:$S80=Q80)*($L2:$S2=Q$2)*($L1:$S1&lt;Q$1))))</f>
        <v/>
      </c>
      <c r="Z80">
        <f>IF(R80&lt;=0.005,99,1+SUMPRODUCT(($L80:$S80&gt;0.005)*(($L80:$S80&lt;R80)+($L80:$S80=R80)*($L2:$S2&gt;R$2)+($L80:$S80=R80)*($L2:$S2=R$2)*($L1:$S1&lt;R$1))))</f>
        <v/>
      </c>
      <c r="AA80">
        <f>IF(S80&lt;=0.005,99,1+SUMPRODUCT(($L80:$S80&gt;0.005)*(($L80:$S80&lt;S80)+($L80:$S80=S80)*($L2:$S2&gt;S$2)+($L80:$S80=S80)*($L2:$S2=S$2)*($L1:$S1&lt;S$1))))</f>
        <v/>
      </c>
      <c r="AB80">
        <f>IF(L80-MIN(L80,MAX(0,$B80-SUMPRODUCT(($T80:$AA80&lt;T80)*$L80:$S80)))&lt;=0.005,0,L80-MIN(L80,MAX(0,$B80-SUMPRODUCT(($T80:$AA80&lt;T80)*$L80:$S80))))</f>
        <v/>
      </c>
      <c r="AC80">
        <f>IF(M80-MIN(M80,MAX(0,$B80-SUMPRODUCT(($T80:$AA80&lt;U80)*$L80:$S80)))&lt;=0.005,0,M80-MIN(M80,MAX(0,$B80-SUMPRODUCT(($T80:$AA80&lt;U80)*$L80:$S80))))</f>
        <v/>
      </c>
      <c r="AD80">
        <f>IF(N80-MIN(N80,MAX(0,$B80-SUMPRODUCT(($T80:$AA80&lt;V80)*$L80:$S80)))&lt;=0.005,0,N80-MIN(N80,MAX(0,$B80-SUMPRODUCT(($T80:$AA80&lt;V80)*$L80:$S80))))</f>
        <v/>
      </c>
      <c r="AE80">
        <f>IF(O80-MIN(O80,MAX(0,$B80-SUMPRODUCT(($T80:$AA80&lt;W80)*$L80:$S80)))&lt;=0.005,0,O80-MIN(O80,MAX(0,$B80-SUMPRODUCT(($T80:$AA80&lt;W80)*$L80:$S80))))</f>
        <v/>
      </c>
      <c r="AF80">
        <f>IF(P80-MIN(P80,MAX(0,$B80-SUMPRODUCT(($T80:$AA80&lt;X80)*$L80:$S80)))&lt;=0.005,0,P80-MIN(P80,MAX(0,$B80-SUMPRODUCT(($T80:$AA80&lt;X80)*$L80:$S80))))</f>
        <v/>
      </c>
      <c r="AG80">
        <f>IF(Q80-MIN(Q80,MAX(0,$B80-SUMPRODUCT(($T80:$AA80&lt;Y80)*$L80:$S80)))&lt;=0.005,0,Q80-MIN(Q80,MAX(0,$B80-SUMPRODUCT(($T80:$AA80&lt;Y80)*$L80:$S80))))</f>
        <v/>
      </c>
      <c r="AH80">
        <f>IF(R80-MIN(R80,MAX(0,$B80-SUMPRODUCT(($T80:$AA80&lt;Z80)*$L80:$S80)))&lt;=0.005,0,R80-MIN(R80,MAX(0,$B80-SUMPRODUCT(($T80:$AA80&lt;Z80)*$L80:$S80))))</f>
        <v/>
      </c>
      <c r="AI80">
        <f>IF(S80-MIN(S80,MAX(0,$B80-SUMPRODUCT(($T80:$AA80&lt;AA80)*$L80:$S80)))&lt;=0.005,0,S80-MIN(S80,MAX(0,$B80-SUMPRODUCT(($T80:$AA80&lt;AA80)*$L80:$S80))))</f>
        <v/>
      </c>
    </row>
    <row r="81">
      <c r="A81" t="n">
        <v>78</v>
      </c>
      <c r="B81">
        <f>Debts!$B$4-(SUM($D81:$K81)-SUM($L81:$S81))</f>
        <v/>
      </c>
      <c r="C81">
        <f>SUM($AB81:$AI81)</f>
        <v/>
      </c>
      <c r="D81">
        <f>IF(N(AB80)&gt;0,N(AB80)*(1+N(Debts!$C$7)/1200),0)</f>
        <v/>
      </c>
      <c r="E81">
        <f>IF(N(AC80)&gt;0,N(AC80)*(1+N(Debts!$C$8)/1200),0)</f>
        <v/>
      </c>
      <c r="F81">
        <f>IF(N(AD80)&gt;0,N(AD80)*(1+N(Debts!$C$9)/1200),0)</f>
        <v/>
      </c>
      <c r="G81">
        <f>IF(N(AE80)&gt;0,N(AE80)*(1+N(Debts!$C$10)/1200),0)</f>
        <v/>
      </c>
      <c r="H81">
        <f>IF(N(AF80)&gt;0,N(AF80)*(1+N(Debts!$C$11)/1200),0)</f>
        <v/>
      </c>
      <c r="I81">
        <f>IF(N(AG80)&gt;0,N(AG80)*(1+N(Debts!$C$12)/1200),0)</f>
        <v/>
      </c>
      <c r="J81">
        <f>IF(N(AH80)&gt;0,N(AH80)*(1+N(Debts!$C$13)/1200),0)</f>
        <v/>
      </c>
      <c r="K81">
        <f>IF(N(AI80)&gt;0,N(AI80)*(1+N(Debts!$C$14)/1200),0)</f>
        <v/>
      </c>
      <c r="L81">
        <f>D81-MIN(N(Debts!$D$7),D81)</f>
        <v/>
      </c>
      <c r="M81">
        <f>E81-MIN(N(Debts!$D$8),E81)</f>
        <v/>
      </c>
      <c r="N81">
        <f>F81-MIN(N(Debts!$D$9),F81)</f>
        <v/>
      </c>
      <c r="O81">
        <f>G81-MIN(N(Debts!$D$10),G81)</f>
        <v/>
      </c>
      <c r="P81">
        <f>H81-MIN(N(Debts!$D$11),H81)</f>
        <v/>
      </c>
      <c r="Q81">
        <f>I81-MIN(N(Debts!$D$12),I81)</f>
        <v/>
      </c>
      <c r="R81">
        <f>J81-MIN(N(Debts!$D$13),J81)</f>
        <v/>
      </c>
      <c r="S81">
        <f>K81-MIN(N(Debts!$D$14),K81)</f>
        <v/>
      </c>
      <c r="T81">
        <f>IF(L81&lt;=0.005,99,1+SUMPRODUCT(($L81:$S81&gt;0.005)*(($L81:$S81&lt;L81)+($L81:$S81=L81)*($L2:$S2&gt;L$2)+($L81:$S81=L81)*($L2:$S2=L$2)*($L1:$S1&lt;L$1))))</f>
        <v/>
      </c>
      <c r="U81">
        <f>IF(M81&lt;=0.005,99,1+SUMPRODUCT(($L81:$S81&gt;0.005)*(($L81:$S81&lt;M81)+($L81:$S81=M81)*($L2:$S2&gt;M$2)+($L81:$S81=M81)*($L2:$S2=M$2)*($L1:$S1&lt;M$1))))</f>
        <v/>
      </c>
      <c r="V81">
        <f>IF(N81&lt;=0.005,99,1+SUMPRODUCT(($L81:$S81&gt;0.005)*(($L81:$S81&lt;N81)+($L81:$S81=N81)*($L2:$S2&gt;N$2)+($L81:$S81=N81)*($L2:$S2=N$2)*($L1:$S1&lt;N$1))))</f>
        <v/>
      </c>
      <c r="W81">
        <f>IF(O81&lt;=0.005,99,1+SUMPRODUCT(($L81:$S81&gt;0.005)*(($L81:$S81&lt;O81)+($L81:$S81=O81)*($L2:$S2&gt;O$2)+($L81:$S81=O81)*($L2:$S2=O$2)*($L1:$S1&lt;O$1))))</f>
        <v/>
      </c>
      <c r="X81">
        <f>IF(P81&lt;=0.005,99,1+SUMPRODUCT(($L81:$S81&gt;0.005)*(($L81:$S81&lt;P81)+($L81:$S81=P81)*($L2:$S2&gt;P$2)+($L81:$S81=P81)*($L2:$S2=P$2)*($L1:$S1&lt;P$1))))</f>
        <v/>
      </c>
      <c r="Y81">
        <f>IF(Q81&lt;=0.005,99,1+SUMPRODUCT(($L81:$S81&gt;0.005)*(($L81:$S81&lt;Q81)+($L81:$S81=Q81)*($L2:$S2&gt;Q$2)+($L81:$S81=Q81)*($L2:$S2=Q$2)*($L1:$S1&lt;Q$1))))</f>
        <v/>
      </c>
      <c r="Z81">
        <f>IF(R81&lt;=0.005,99,1+SUMPRODUCT(($L81:$S81&gt;0.005)*(($L81:$S81&lt;R81)+($L81:$S81=R81)*($L2:$S2&gt;R$2)+($L81:$S81=R81)*($L2:$S2=R$2)*($L1:$S1&lt;R$1))))</f>
        <v/>
      </c>
      <c r="AA81">
        <f>IF(S81&lt;=0.005,99,1+SUMPRODUCT(($L81:$S81&gt;0.005)*(($L81:$S81&lt;S81)+($L81:$S81=S81)*($L2:$S2&gt;S$2)+($L81:$S81=S81)*($L2:$S2=S$2)*($L1:$S1&lt;S$1))))</f>
        <v/>
      </c>
      <c r="AB81">
        <f>IF(L81-MIN(L81,MAX(0,$B81-SUMPRODUCT(($T81:$AA81&lt;T81)*$L81:$S81)))&lt;=0.005,0,L81-MIN(L81,MAX(0,$B81-SUMPRODUCT(($T81:$AA81&lt;T81)*$L81:$S81))))</f>
        <v/>
      </c>
      <c r="AC81">
        <f>IF(M81-MIN(M81,MAX(0,$B81-SUMPRODUCT(($T81:$AA81&lt;U81)*$L81:$S81)))&lt;=0.005,0,M81-MIN(M81,MAX(0,$B81-SUMPRODUCT(($T81:$AA81&lt;U81)*$L81:$S81))))</f>
        <v/>
      </c>
      <c r="AD81">
        <f>IF(N81-MIN(N81,MAX(0,$B81-SUMPRODUCT(($T81:$AA81&lt;V81)*$L81:$S81)))&lt;=0.005,0,N81-MIN(N81,MAX(0,$B81-SUMPRODUCT(($T81:$AA81&lt;V81)*$L81:$S81))))</f>
        <v/>
      </c>
      <c r="AE81">
        <f>IF(O81-MIN(O81,MAX(0,$B81-SUMPRODUCT(($T81:$AA81&lt;W81)*$L81:$S81)))&lt;=0.005,0,O81-MIN(O81,MAX(0,$B81-SUMPRODUCT(($T81:$AA81&lt;W81)*$L81:$S81))))</f>
        <v/>
      </c>
      <c r="AF81">
        <f>IF(P81-MIN(P81,MAX(0,$B81-SUMPRODUCT(($T81:$AA81&lt;X81)*$L81:$S81)))&lt;=0.005,0,P81-MIN(P81,MAX(0,$B81-SUMPRODUCT(($T81:$AA81&lt;X81)*$L81:$S81))))</f>
        <v/>
      </c>
      <c r="AG81">
        <f>IF(Q81-MIN(Q81,MAX(0,$B81-SUMPRODUCT(($T81:$AA81&lt;Y81)*$L81:$S81)))&lt;=0.005,0,Q81-MIN(Q81,MAX(0,$B81-SUMPRODUCT(($T81:$AA81&lt;Y81)*$L81:$S81))))</f>
        <v/>
      </c>
      <c r="AH81">
        <f>IF(R81-MIN(R81,MAX(0,$B81-SUMPRODUCT(($T81:$AA81&lt;Z81)*$L81:$S81)))&lt;=0.005,0,R81-MIN(R81,MAX(0,$B81-SUMPRODUCT(($T81:$AA81&lt;Z81)*$L81:$S81))))</f>
        <v/>
      </c>
      <c r="AI81">
        <f>IF(S81-MIN(S81,MAX(0,$B81-SUMPRODUCT(($T81:$AA81&lt;AA81)*$L81:$S81)))&lt;=0.005,0,S81-MIN(S81,MAX(0,$B81-SUMPRODUCT(($T81:$AA81&lt;AA81)*$L81:$S81))))</f>
        <v/>
      </c>
    </row>
    <row r="82">
      <c r="A82" t="n">
        <v>79</v>
      </c>
      <c r="B82">
        <f>Debts!$B$4-(SUM($D82:$K82)-SUM($L82:$S82))</f>
        <v/>
      </c>
      <c r="C82">
        <f>SUM($AB82:$AI82)</f>
        <v/>
      </c>
      <c r="D82">
        <f>IF(N(AB81)&gt;0,N(AB81)*(1+N(Debts!$C$7)/1200),0)</f>
        <v/>
      </c>
      <c r="E82">
        <f>IF(N(AC81)&gt;0,N(AC81)*(1+N(Debts!$C$8)/1200),0)</f>
        <v/>
      </c>
      <c r="F82">
        <f>IF(N(AD81)&gt;0,N(AD81)*(1+N(Debts!$C$9)/1200),0)</f>
        <v/>
      </c>
      <c r="G82">
        <f>IF(N(AE81)&gt;0,N(AE81)*(1+N(Debts!$C$10)/1200),0)</f>
        <v/>
      </c>
      <c r="H82">
        <f>IF(N(AF81)&gt;0,N(AF81)*(1+N(Debts!$C$11)/1200),0)</f>
        <v/>
      </c>
      <c r="I82">
        <f>IF(N(AG81)&gt;0,N(AG81)*(1+N(Debts!$C$12)/1200),0)</f>
        <v/>
      </c>
      <c r="J82">
        <f>IF(N(AH81)&gt;0,N(AH81)*(1+N(Debts!$C$13)/1200),0)</f>
        <v/>
      </c>
      <c r="K82">
        <f>IF(N(AI81)&gt;0,N(AI81)*(1+N(Debts!$C$14)/1200),0)</f>
        <v/>
      </c>
      <c r="L82">
        <f>D82-MIN(N(Debts!$D$7),D82)</f>
        <v/>
      </c>
      <c r="M82">
        <f>E82-MIN(N(Debts!$D$8),E82)</f>
        <v/>
      </c>
      <c r="N82">
        <f>F82-MIN(N(Debts!$D$9),F82)</f>
        <v/>
      </c>
      <c r="O82">
        <f>G82-MIN(N(Debts!$D$10),G82)</f>
        <v/>
      </c>
      <c r="P82">
        <f>H82-MIN(N(Debts!$D$11),H82)</f>
        <v/>
      </c>
      <c r="Q82">
        <f>I82-MIN(N(Debts!$D$12),I82)</f>
        <v/>
      </c>
      <c r="R82">
        <f>J82-MIN(N(Debts!$D$13),J82)</f>
        <v/>
      </c>
      <c r="S82">
        <f>K82-MIN(N(Debts!$D$14),K82)</f>
        <v/>
      </c>
      <c r="T82">
        <f>IF(L82&lt;=0.005,99,1+SUMPRODUCT(($L82:$S82&gt;0.005)*(($L82:$S82&lt;L82)+($L82:$S82=L82)*($L2:$S2&gt;L$2)+($L82:$S82=L82)*($L2:$S2=L$2)*($L1:$S1&lt;L$1))))</f>
        <v/>
      </c>
      <c r="U82">
        <f>IF(M82&lt;=0.005,99,1+SUMPRODUCT(($L82:$S82&gt;0.005)*(($L82:$S82&lt;M82)+($L82:$S82=M82)*($L2:$S2&gt;M$2)+($L82:$S82=M82)*($L2:$S2=M$2)*($L1:$S1&lt;M$1))))</f>
        <v/>
      </c>
      <c r="V82">
        <f>IF(N82&lt;=0.005,99,1+SUMPRODUCT(($L82:$S82&gt;0.005)*(($L82:$S82&lt;N82)+($L82:$S82=N82)*($L2:$S2&gt;N$2)+($L82:$S82=N82)*($L2:$S2=N$2)*($L1:$S1&lt;N$1))))</f>
        <v/>
      </c>
      <c r="W82">
        <f>IF(O82&lt;=0.005,99,1+SUMPRODUCT(($L82:$S82&gt;0.005)*(($L82:$S82&lt;O82)+($L82:$S82=O82)*($L2:$S2&gt;O$2)+($L82:$S82=O82)*($L2:$S2=O$2)*($L1:$S1&lt;O$1))))</f>
        <v/>
      </c>
      <c r="X82">
        <f>IF(P82&lt;=0.005,99,1+SUMPRODUCT(($L82:$S82&gt;0.005)*(($L82:$S82&lt;P82)+($L82:$S82=P82)*($L2:$S2&gt;P$2)+($L82:$S82=P82)*($L2:$S2=P$2)*($L1:$S1&lt;P$1))))</f>
        <v/>
      </c>
      <c r="Y82">
        <f>IF(Q82&lt;=0.005,99,1+SUMPRODUCT(($L82:$S82&gt;0.005)*(($L82:$S82&lt;Q82)+($L82:$S82=Q82)*($L2:$S2&gt;Q$2)+($L82:$S82=Q82)*($L2:$S2=Q$2)*($L1:$S1&lt;Q$1))))</f>
        <v/>
      </c>
      <c r="Z82">
        <f>IF(R82&lt;=0.005,99,1+SUMPRODUCT(($L82:$S82&gt;0.005)*(($L82:$S82&lt;R82)+($L82:$S82=R82)*($L2:$S2&gt;R$2)+($L82:$S82=R82)*($L2:$S2=R$2)*($L1:$S1&lt;R$1))))</f>
        <v/>
      </c>
      <c r="AA82">
        <f>IF(S82&lt;=0.005,99,1+SUMPRODUCT(($L82:$S82&gt;0.005)*(($L82:$S82&lt;S82)+($L82:$S82=S82)*($L2:$S2&gt;S$2)+($L82:$S82=S82)*($L2:$S2=S$2)*($L1:$S1&lt;S$1))))</f>
        <v/>
      </c>
      <c r="AB82">
        <f>IF(L82-MIN(L82,MAX(0,$B82-SUMPRODUCT(($T82:$AA82&lt;T82)*$L82:$S82)))&lt;=0.005,0,L82-MIN(L82,MAX(0,$B82-SUMPRODUCT(($T82:$AA82&lt;T82)*$L82:$S82))))</f>
        <v/>
      </c>
      <c r="AC82">
        <f>IF(M82-MIN(M82,MAX(0,$B82-SUMPRODUCT(($T82:$AA82&lt;U82)*$L82:$S82)))&lt;=0.005,0,M82-MIN(M82,MAX(0,$B82-SUMPRODUCT(($T82:$AA82&lt;U82)*$L82:$S82))))</f>
        <v/>
      </c>
      <c r="AD82">
        <f>IF(N82-MIN(N82,MAX(0,$B82-SUMPRODUCT(($T82:$AA82&lt;V82)*$L82:$S82)))&lt;=0.005,0,N82-MIN(N82,MAX(0,$B82-SUMPRODUCT(($T82:$AA82&lt;V82)*$L82:$S82))))</f>
        <v/>
      </c>
      <c r="AE82">
        <f>IF(O82-MIN(O82,MAX(0,$B82-SUMPRODUCT(($T82:$AA82&lt;W82)*$L82:$S82)))&lt;=0.005,0,O82-MIN(O82,MAX(0,$B82-SUMPRODUCT(($T82:$AA82&lt;W82)*$L82:$S82))))</f>
        <v/>
      </c>
      <c r="AF82">
        <f>IF(P82-MIN(P82,MAX(0,$B82-SUMPRODUCT(($T82:$AA82&lt;X82)*$L82:$S82)))&lt;=0.005,0,P82-MIN(P82,MAX(0,$B82-SUMPRODUCT(($T82:$AA82&lt;X82)*$L82:$S82))))</f>
        <v/>
      </c>
      <c r="AG82">
        <f>IF(Q82-MIN(Q82,MAX(0,$B82-SUMPRODUCT(($T82:$AA82&lt;Y82)*$L82:$S82)))&lt;=0.005,0,Q82-MIN(Q82,MAX(0,$B82-SUMPRODUCT(($T82:$AA82&lt;Y82)*$L82:$S82))))</f>
        <v/>
      </c>
      <c r="AH82">
        <f>IF(R82-MIN(R82,MAX(0,$B82-SUMPRODUCT(($T82:$AA82&lt;Z82)*$L82:$S82)))&lt;=0.005,0,R82-MIN(R82,MAX(0,$B82-SUMPRODUCT(($T82:$AA82&lt;Z82)*$L82:$S82))))</f>
        <v/>
      </c>
      <c r="AI82">
        <f>IF(S82-MIN(S82,MAX(0,$B82-SUMPRODUCT(($T82:$AA82&lt;AA82)*$L82:$S82)))&lt;=0.005,0,S82-MIN(S82,MAX(0,$B82-SUMPRODUCT(($T82:$AA82&lt;AA82)*$L82:$S82))))</f>
        <v/>
      </c>
    </row>
    <row r="83">
      <c r="A83" t="n">
        <v>80</v>
      </c>
      <c r="B83">
        <f>Debts!$B$4-(SUM($D83:$K83)-SUM($L83:$S83))</f>
        <v/>
      </c>
      <c r="C83">
        <f>SUM($AB83:$AI83)</f>
        <v/>
      </c>
      <c r="D83">
        <f>IF(N(AB82)&gt;0,N(AB82)*(1+N(Debts!$C$7)/1200),0)</f>
        <v/>
      </c>
      <c r="E83">
        <f>IF(N(AC82)&gt;0,N(AC82)*(1+N(Debts!$C$8)/1200),0)</f>
        <v/>
      </c>
      <c r="F83">
        <f>IF(N(AD82)&gt;0,N(AD82)*(1+N(Debts!$C$9)/1200),0)</f>
        <v/>
      </c>
      <c r="G83">
        <f>IF(N(AE82)&gt;0,N(AE82)*(1+N(Debts!$C$10)/1200),0)</f>
        <v/>
      </c>
      <c r="H83">
        <f>IF(N(AF82)&gt;0,N(AF82)*(1+N(Debts!$C$11)/1200),0)</f>
        <v/>
      </c>
      <c r="I83">
        <f>IF(N(AG82)&gt;0,N(AG82)*(1+N(Debts!$C$12)/1200),0)</f>
        <v/>
      </c>
      <c r="J83">
        <f>IF(N(AH82)&gt;0,N(AH82)*(1+N(Debts!$C$13)/1200),0)</f>
        <v/>
      </c>
      <c r="K83">
        <f>IF(N(AI82)&gt;0,N(AI82)*(1+N(Debts!$C$14)/1200),0)</f>
        <v/>
      </c>
      <c r="L83">
        <f>D83-MIN(N(Debts!$D$7),D83)</f>
        <v/>
      </c>
      <c r="M83">
        <f>E83-MIN(N(Debts!$D$8),E83)</f>
        <v/>
      </c>
      <c r="N83">
        <f>F83-MIN(N(Debts!$D$9),F83)</f>
        <v/>
      </c>
      <c r="O83">
        <f>G83-MIN(N(Debts!$D$10),G83)</f>
        <v/>
      </c>
      <c r="P83">
        <f>H83-MIN(N(Debts!$D$11),H83)</f>
        <v/>
      </c>
      <c r="Q83">
        <f>I83-MIN(N(Debts!$D$12),I83)</f>
        <v/>
      </c>
      <c r="R83">
        <f>J83-MIN(N(Debts!$D$13),J83)</f>
        <v/>
      </c>
      <c r="S83">
        <f>K83-MIN(N(Debts!$D$14),K83)</f>
        <v/>
      </c>
      <c r="T83">
        <f>IF(L83&lt;=0.005,99,1+SUMPRODUCT(($L83:$S83&gt;0.005)*(($L83:$S83&lt;L83)+($L83:$S83=L83)*($L2:$S2&gt;L$2)+($L83:$S83=L83)*($L2:$S2=L$2)*($L1:$S1&lt;L$1))))</f>
        <v/>
      </c>
      <c r="U83">
        <f>IF(M83&lt;=0.005,99,1+SUMPRODUCT(($L83:$S83&gt;0.005)*(($L83:$S83&lt;M83)+($L83:$S83=M83)*($L2:$S2&gt;M$2)+($L83:$S83=M83)*($L2:$S2=M$2)*($L1:$S1&lt;M$1))))</f>
        <v/>
      </c>
      <c r="V83">
        <f>IF(N83&lt;=0.005,99,1+SUMPRODUCT(($L83:$S83&gt;0.005)*(($L83:$S83&lt;N83)+($L83:$S83=N83)*($L2:$S2&gt;N$2)+($L83:$S83=N83)*($L2:$S2=N$2)*($L1:$S1&lt;N$1))))</f>
        <v/>
      </c>
      <c r="W83">
        <f>IF(O83&lt;=0.005,99,1+SUMPRODUCT(($L83:$S83&gt;0.005)*(($L83:$S83&lt;O83)+($L83:$S83=O83)*($L2:$S2&gt;O$2)+($L83:$S83=O83)*($L2:$S2=O$2)*($L1:$S1&lt;O$1))))</f>
        <v/>
      </c>
      <c r="X83">
        <f>IF(P83&lt;=0.005,99,1+SUMPRODUCT(($L83:$S83&gt;0.005)*(($L83:$S83&lt;P83)+($L83:$S83=P83)*($L2:$S2&gt;P$2)+($L83:$S83=P83)*($L2:$S2=P$2)*($L1:$S1&lt;P$1))))</f>
        <v/>
      </c>
      <c r="Y83">
        <f>IF(Q83&lt;=0.005,99,1+SUMPRODUCT(($L83:$S83&gt;0.005)*(($L83:$S83&lt;Q83)+($L83:$S83=Q83)*($L2:$S2&gt;Q$2)+($L83:$S83=Q83)*($L2:$S2=Q$2)*($L1:$S1&lt;Q$1))))</f>
        <v/>
      </c>
      <c r="Z83">
        <f>IF(R83&lt;=0.005,99,1+SUMPRODUCT(($L83:$S83&gt;0.005)*(($L83:$S83&lt;R83)+($L83:$S83=R83)*($L2:$S2&gt;R$2)+($L83:$S83=R83)*($L2:$S2=R$2)*($L1:$S1&lt;R$1))))</f>
        <v/>
      </c>
      <c r="AA83">
        <f>IF(S83&lt;=0.005,99,1+SUMPRODUCT(($L83:$S83&gt;0.005)*(($L83:$S83&lt;S83)+($L83:$S83=S83)*($L2:$S2&gt;S$2)+($L83:$S83=S83)*($L2:$S2=S$2)*($L1:$S1&lt;S$1))))</f>
        <v/>
      </c>
      <c r="AB83">
        <f>IF(L83-MIN(L83,MAX(0,$B83-SUMPRODUCT(($T83:$AA83&lt;T83)*$L83:$S83)))&lt;=0.005,0,L83-MIN(L83,MAX(0,$B83-SUMPRODUCT(($T83:$AA83&lt;T83)*$L83:$S83))))</f>
        <v/>
      </c>
      <c r="AC83">
        <f>IF(M83-MIN(M83,MAX(0,$B83-SUMPRODUCT(($T83:$AA83&lt;U83)*$L83:$S83)))&lt;=0.005,0,M83-MIN(M83,MAX(0,$B83-SUMPRODUCT(($T83:$AA83&lt;U83)*$L83:$S83))))</f>
        <v/>
      </c>
      <c r="AD83">
        <f>IF(N83-MIN(N83,MAX(0,$B83-SUMPRODUCT(($T83:$AA83&lt;V83)*$L83:$S83)))&lt;=0.005,0,N83-MIN(N83,MAX(0,$B83-SUMPRODUCT(($T83:$AA83&lt;V83)*$L83:$S83))))</f>
        <v/>
      </c>
      <c r="AE83">
        <f>IF(O83-MIN(O83,MAX(0,$B83-SUMPRODUCT(($T83:$AA83&lt;W83)*$L83:$S83)))&lt;=0.005,0,O83-MIN(O83,MAX(0,$B83-SUMPRODUCT(($T83:$AA83&lt;W83)*$L83:$S83))))</f>
        <v/>
      </c>
      <c r="AF83">
        <f>IF(P83-MIN(P83,MAX(0,$B83-SUMPRODUCT(($T83:$AA83&lt;X83)*$L83:$S83)))&lt;=0.005,0,P83-MIN(P83,MAX(0,$B83-SUMPRODUCT(($T83:$AA83&lt;X83)*$L83:$S83))))</f>
        <v/>
      </c>
      <c r="AG83">
        <f>IF(Q83-MIN(Q83,MAX(0,$B83-SUMPRODUCT(($T83:$AA83&lt;Y83)*$L83:$S83)))&lt;=0.005,0,Q83-MIN(Q83,MAX(0,$B83-SUMPRODUCT(($T83:$AA83&lt;Y83)*$L83:$S83))))</f>
        <v/>
      </c>
      <c r="AH83">
        <f>IF(R83-MIN(R83,MAX(0,$B83-SUMPRODUCT(($T83:$AA83&lt;Z83)*$L83:$S83)))&lt;=0.005,0,R83-MIN(R83,MAX(0,$B83-SUMPRODUCT(($T83:$AA83&lt;Z83)*$L83:$S83))))</f>
        <v/>
      </c>
      <c r="AI83">
        <f>IF(S83-MIN(S83,MAX(0,$B83-SUMPRODUCT(($T83:$AA83&lt;AA83)*$L83:$S83)))&lt;=0.005,0,S83-MIN(S83,MAX(0,$B83-SUMPRODUCT(($T83:$AA83&lt;AA83)*$L83:$S83))))</f>
        <v/>
      </c>
    </row>
    <row r="84">
      <c r="A84" t="n">
        <v>81</v>
      </c>
      <c r="B84">
        <f>Debts!$B$4-(SUM($D84:$K84)-SUM($L84:$S84))</f>
        <v/>
      </c>
      <c r="C84">
        <f>SUM($AB84:$AI84)</f>
        <v/>
      </c>
      <c r="D84">
        <f>IF(N(AB83)&gt;0,N(AB83)*(1+N(Debts!$C$7)/1200),0)</f>
        <v/>
      </c>
      <c r="E84">
        <f>IF(N(AC83)&gt;0,N(AC83)*(1+N(Debts!$C$8)/1200),0)</f>
        <v/>
      </c>
      <c r="F84">
        <f>IF(N(AD83)&gt;0,N(AD83)*(1+N(Debts!$C$9)/1200),0)</f>
        <v/>
      </c>
      <c r="G84">
        <f>IF(N(AE83)&gt;0,N(AE83)*(1+N(Debts!$C$10)/1200),0)</f>
        <v/>
      </c>
      <c r="H84">
        <f>IF(N(AF83)&gt;0,N(AF83)*(1+N(Debts!$C$11)/1200),0)</f>
        <v/>
      </c>
      <c r="I84">
        <f>IF(N(AG83)&gt;0,N(AG83)*(1+N(Debts!$C$12)/1200),0)</f>
        <v/>
      </c>
      <c r="J84">
        <f>IF(N(AH83)&gt;0,N(AH83)*(1+N(Debts!$C$13)/1200),0)</f>
        <v/>
      </c>
      <c r="K84">
        <f>IF(N(AI83)&gt;0,N(AI83)*(1+N(Debts!$C$14)/1200),0)</f>
        <v/>
      </c>
      <c r="L84">
        <f>D84-MIN(N(Debts!$D$7),D84)</f>
        <v/>
      </c>
      <c r="M84">
        <f>E84-MIN(N(Debts!$D$8),E84)</f>
        <v/>
      </c>
      <c r="N84">
        <f>F84-MIN(N(Debts!$D$9),F84)</f>
        <v/>
      </c>
      <c r="O84">
        <f>G84-MIN(N(Debts!$D$10),G84)</f>
        <v/>
      </c>
      <c r="P84">
        <f>H84-MIN(N(Debts!$D$11),H84)</f>
        <v/>
      </c>
      <c r="Q84">
        <f>I84-MIN(N(Debts!$D$12),I84)</f>
        <v/>
      </c>
      <c r="R84">
        <f>J84-MIN(N(Debts!$D$13),J84)</f>
        <v/>
      </c>
      <c r="S84">
        <f>K84-MIN(N(Debts!$D$14),K84)</f>
        <v/>
      </c>
      <c r="T84">
        <f>IF(L84&lt;=0.005,99,1+SUMPRODUCT(($L84:$S84&gt;0.005)*(($L84:$S84&lt;L84)+($L84:$S84=L84)*($L2:$S2&gt;L$2)+($L84:$S84=L84)*($L2:$S2=L$2)*($L1:$S1&lt;L$1))))</f>
        <v/>
      </c>
      <c r="U84">
        <f>IF(M84&lt;=0.005,99,1+SUMPRODUCT(($L84:$S84&gt;0.005)*(($L84:$S84&lt;M84)+($L84:$S84=M84)*($L2:$S2&gt;M$2)+($L84:$S84=M84)*($L2:$S2=M$2)*($L1:$S1&lt;M$1))))</f>
        <v/>
      </c>
      <c r="V84">
        <f>IF(N84&lt;=0.005,99,1+SUMPRODUCT(($L84:$S84&gt;0.005)*(($L84:$S84&lt;N84)+($L84:$S84=N84)*($L2:$S2&gt;N$2)+($L84:$S84=N84)*($L2:$S2=N$2)*($L1:$S1&lt;N$1))))</f>
        <v/>
      </c>
      <c r="W84">
        <f>IF(O84&lt;=0.005,99,1+SUMPRODUCT(($L84:$S84&gt;0.005)*(($L84:$S84&lt;O84)+($L84:$S84=O84)*($L2:$S2&gt;O$2)+($L84:$S84=O84)*($L2:$S2=O$2)*($L1:$S1&lt;O$1))))</f>
        <v/>
      </c>
      <c r="X84">
        <f>IF(P84&lt;=0.005,99,1+SUMPRODUCT(($L84:$S84&gt;0.005)*(($L84:$S84&lt;P84)+($L84:$S84=P84)*($L2:$S2&gt;P$2)+($L84:$S84=P84)*($L2:$S2=P$2)*($L1:$S1&lt;P$1))))</f>
        <v/>
      </c>
      <c r="Y84">
        <f>IF(Q84&lt;=0.005,99,1+SUMPRODUCT(($L84:$S84&gt;0.005)*(($L84:$S84&lt;Q84)+($L84:$S84=Q84)*($L2:$S2&gt;Q$2)+($L84:$S84=Q84)*($L2:$S2=Q$2)*($L1:$S1&lt;Q$1))))</f>
        <v/>
      </c>
      <c r="Z84">
        <f>IF(R84&lt;=0.005,99,1+SUMPRODUCT(($L84:$S84&gt;0.005)*(($L84:$S84&lt;R84)+($L84:$S84=R84)*($L2:$S2&gt;R$2)+($L84:$S84=R84)*($L2:$S2=R$2)*($L1:$S1&lt;R$1))))</f>
        <v/>
      </c>
      <c r="AA84">
        <f>IF(S84&lt;=0.005,99,1+SUMPRODUCT(($L84:$S84&gt;0.005)*(($L84:$S84&lt;S84)+($L84:$S84=S84)*($L2:$S2&gt;S$2)+($L84:$S84=S84)*($L2:$S2=S$2)*($L1:$S1&lt;S$1))))</f>
        <v/>
      </c>
      <c r="AB84">
        <f>IF(L84-MIN(L84,MAX(0,$B84-SUMPRODUCT(($T84:$AA84&lt;T84)*$L84:$S84)))&lt;=0.005,0,L84-MIN(L84,MAX(0,$B84-SUMPRODUCT(($T84:$AA84&lt;T84)*$L84:$S84))))</f>
        <v/>
      </c>
      <c r="AC84">
        <f>IF(M84-MIN(M84,MAX(0,$B84-SUMPRODUCT(($T84:$AA84&lt;U84)*$L84:$S84)))&lt;=0.005,0,M84-MIN(M84,MAX(0,$B84-SUMPRODUCT(($T84:$AA84&lt;U84)*$L84:$S84))))</f>
        <v/>
      </c>
      <c r="AD84">
        <f>IF(N84-MIN(N84,MAX(0,$B84-SUMPRODUCT(($T84:$AA84&lt;V84)*$L84:$S84)))&lt;=0.005,0,N84-MIN(N84,MAX(0,$B84-SUMPRODUCT(($T84:$AA84&lt;V84)*$L84:$S84))))</f>
        <v/>
      </c>
      <c r="AE84">
        <f>IF(O84-MIN(O84,MAX(0,$B84-SUMPRODUCT(($T84:$AA84&lt;W84)*$L84:$S84)))&lt;=0.005,0,O84-MIN(O84,MAX(0,$B84-SUMPRODUCT(($T84:$AA84&lt;W84)*$L84:$S84))))</f>
        <v/>
      </c>
      <c r="AF84">
        <f>IF(P84-MIN(P84,MAX(0,$B84-SUMPRODUCT(($T84:$AA84&lt;X84)*$L84:$S84)))&lt;=0.005,0,P84-MIN(P84,MAX(0,$B84-SUMPRODUCT(($T84:$AA84&lt;X84)*$L84:$S84))))</f>
        <v/>
      </c>
      <c r="AG84">
        <f>IF(Q84-MIN(Q84,MAX(0,$B84-SUMPRODUCT(($T84:$AA84&lt;Y84)*$L84:$S84)))&lt;=0.005,0,Q84-MIN(Q84,MAX(0,$B84-SUMPRODUCT(($T84:$AA84&lt;Y84)*$L84:$S84))))</f>
        <v/>
      </c>
      <c r="AH84">
        <f>IF(R84-MIN(R84,MAX(0,$B84-SUMPRODUCT(($T84:$AA84&lt;Z84)*$L84:$S84)))&lt;=0.005,0,R84-MIN(R84,MAX(0,$B84-SUMPRODUCT(($T84:$AA84&lt;Z84)*$L84:$S84))))</f>
        <v/>
      </c>
      <c r="AI84">
        <f>IF(S84-MIN(S84,MAX(0,$B84-SUMPRODUCT(($T84:$AA84&lt;AA84)*$L84:$S84)))&lt;=0.005,0,S84-MIN(S84,MAX(0,$B84-SUMPRODUCT(($T84:$AA84&lt;AA84)*$L84:$S84))))</f>
        <v/>
      </c>
    </row>
    <row r="85">
      <c r="A85" t="n">
        <v>82</v>
      </c>
      <c r="B85">
        <f>Debts!$B$4-(SUM($D85:$K85)-SUM($L85:$S85))</f>
        <v/>
      </c>
      <c r="C85">
        <f>SUM($AB85:$AI85)</f>
        <v/>
      </c>
      <c r="D85">
        <f>IF(N(AB84)&gt;0,N(AB84)*(1+N(Debts!$C$7)/1200),0)</f>
        <v/>
      </c>
      <c r="E85">
        <f>IF(N(AC84)&gt;0,N(AC84)*(1+N(Debts!$C$8)/1200),0)</f>
        <v/>
      </c>
      <c r="F85">
        <f>IF(N(AD84)&gt;0,N(AD84)*(1+N(Debts!$C$9)/1200),0)</f>
        <v/>
      </c>
      <c r="G85">
        <f>IF(N(AE84)&gt;0,N(AE84)*(1+N(Debts!$C$10)/1200),0)</f>
        <v/>
      </c>
      <c r="H85">
        <f>IF(N(AF84)&gt;0,N(AF84)*(1+N(Debts!$C$11)/1200),0)</f>
        <v/>
      </c>
      <c r="I85">
        <f>IF(N(AG84)&gt;0,N(AG84)*(1+N(Debts!$C$12)/1200),0)</f>
        <v/>
      </c>
      <c r="J85">
        <f>IF(N(AH84)&gt;0,N(AH84)*(1+N(Debts!$C$13)/1200),0)</f>
        <v/>
      </c>
      <c r="K85">
        <f>IF(N(AI84)&gt;0,N(AI84)*(1+N(Debts!$C$14)/1200),0)</f>
        <v/>
      </c>
      <c r="L85">
        <f>D85-MIN(N(Debts!$D$7),D85)</f>
        <v/>
      </c>
      <c r="M85">
        <f>E85-MIN(N(Debts!$D$8),E85)</f>
        <v/>
      </c>
      <c r="N85">
        <f>F85-MIN(N(Debts!$D$9),F85)</f>
        <v/>
      </c>
      <c r="O85">
        <f>G85-MIN(N(Debts!$D$10),G85)</f>
        <v/>
      </c>
      <c r="P85">
        <f>H85-MIN(N(Debts!$D$11),H85)</f>
        <v/>
      </c>
      <c r="Q85">
        <f>I85-MIN(N(Debts!$D$12),I85)</f>
        <v/>
      </c>
      <c r="R85">
        <f>J85-MIN(N(Debts!$D$13),J85)</f>
        <v/>
      </c>
      <c r="S85">
        <f>K85-MIN(N(Debts!$D$14),K85)</f>
        <v/>
      </c>
      <c r="T85">
        <f>IF(L85&lt;=0.005,99,1+SUMPRODUCT(($L85:$S85&gt;0.005)*(($L85:$S85&lt;L85)+($L85:$S85=L85)*($L2:$S2&gt;L$2)+($L85:$S85=L85)*($L2:$S2=L$2)*($L1:$S1&lt;L$1))))</f>
        <v/>
      </c>
      <c r="U85">
        <f>IF(M85&lt;=0.005,99,1+SUMPRODUCT(($L85:$S85&gt;0.005)*(($L85:$S85&lt;M85)+($L85:$S85=M85)*($L2:$S2&gt;M$2)+($L85:$S85=M85)*($L2:$S2=M$2)*($L1:$S1&lt;M$1))))</f>
        <v/>
      </c>
      <c r="V85">
        <f>IF(N85&lt;=0.005,99,1+SUMPRODUCT(($L85:$S85&gt;0.005)*(($L85:$S85&lt;N85)+($L85:$S85=N85)*($L2:$S2&gt;N$2)+($L85:$S85=N85)*($L2:$S2=N$2)*($L1:$S1&lt;N$1))))</f>
        <v/>
      </c>
      <c r="W85">
        <f>IF(O85&lt;=0.005,99,1+SUMPRODUCT(($L85:$S85&gt;0.005)*(($L85:$S85&lt;O85)+($L85:$S85=O85)*($L2:$S2&gt;O$2)+($L85:$S85=O85)*($L2:$S2=O$2)*($L1:$S1&lt;O$1))))</f>
        <v/>
      </c>
      <c r="X85">
        <f>IF(P85&lt;=0.005,99,1+SUMPRODUCT(($L85:$S85&gt;0.005)*(($L85:$S85&lt;P85)+($L85:$S85=P85)*($L2:$S2&gt;P$2)+($L85:$S85=P85)*($L2:$S2=P$2)*($L1:$S1&lt;P$1))))</f>
        <v/>
      </c>
      <c r="Y85">
        <f>IF(Q85&lt;=0.005,99,1+SUMPRODUCT(($L85:$S85&gt;0.005)*(($L85:$S85&lt;Q85)+($L85:$S85=Q85)*($L2:$S2&gt;Q$2)+($L85:$S85=Q85)*($L2:$S2=Q$2)*($L1:$S1&lt;Q$1))))</f>
        <v/>
      </c>
      <c r="Z85">
        <f>IF(R85&lt;=0.005,99,1+SUMPRODUCT(($L85:$S85&gt;0.005)*(($L85:$S85&lt;R85)+($L85:$S85=R85)*($L2:$S2&gt;R$2)+($L85:$S85=R85)*($L2:$S2=R$2)*($L1:$S1&lt;R$1))))</f>
        <v/>
      </c>
      <c r="AA85">
        <f>IF(S85&lt;=0.005,99,1+SUMPRODUCT(($L85:$S85&gt;0.005)*(($L85:$S85&lt;S85)+($L85:$S85=S85)*($L2:$S2&gt;S$2)+($L85:$S85=S85)*($L2:$S2=S$2)*($L1:$S1&lt;S$1))))</f>
        <v/>
      </c>
      <c r="AB85">
        <f>IF(L85-MIN(L85,MAX(0,$B85-SUMPRODUCT(($T85:$AA85&lt;T85)*$L85:$S85)))&lt;=0.005,0,L85-MIN(L85,MAX(0,$B85-SUMPRODUCT(($T85:$AA85&lt;T85)*$L85:$S85))))</f>
        <v/>
      </c>
      <c r="AC85">
        <f>IF(M85-MIN(M85,MAX(0,$B85-SUMPRODUCT(($T85:$AA85&lt;U85)*$L85:$S85)))&lt;=0.005,0,M85-MIN(M85,MAX(0,$B85-SUMPRODUCT(($T85:$AA85&lt;U85)*$L85:$S85))))</f>
        <v/>
      </c>
      <c r="AD85">
        <f>IF(N85-MIN(N85,MAX(0,$B85-SUMPRODUCT(($T85:$AA85&lt;V85)*$L85:$S85)))&lt;=0.005,0,N85-MIN(N85,MAX(0,$B85-SUMPRODUCT(($T85:$AA85&lt;V85)*$L85:$S85))))</f>
        <v/>
      </c>
      <c r="AE85">
        <f>IF(O85-MIN(O85,MAX(0,$B85-SUMPRODUCT(($T85:$AA85&lt;W85)*$L85:$S85)))&lt;=0.005,0,O85-MIN(O85,MAX(0,$B85-SUMPRODUCT(($T85:$AA85&lt;W85)*$L85:$S85))))</f>
        <v/>
      </c>
      <c r="AF85">
        <f>IF(P85-MIN(P85,MAX(0,$B85-SUMPRODUCT(($T85:$AA85&lt;X85)*$L85:$S85)))&lt;=0.005,0,P85-MIN(P85,MAX(0,$B85-SUMPRODUCT(($T85:$AA85&lt;X85)*$L85:$S85))))</f>
        <v/>
      </c>
      <c r="AG85">
        <f>IF(Q85-MIN(Q85,MAX(0,$B85-SUMPRODUCT(($T85:$AA85&lt;Y85)*$L85:$S85)))&lt;=0.005,0,Q85-MIN(Q85,MAX(0,$B85-SUMPRODUCT(($T85:$AA85&lt;Y85)*$L85:$S85))))</f>
        <v/>
      </c>
      <c r="AH85">
        <f>IF(R85-MIN(R85,MAX(0,$B85-SUMPRODUCT(($T85:$AA85&lt;Z85)*$L85:$S85)))&lt;=0.005,0,R85-MIN(R85,MAX(0,$B85-SUMPRODUCT(($T85:$AA85&lt;Z85)*$L85:$S85))))</f>
        <v/>
      </c>
      <c r="AI85">
        <f>IF(S85-MIN(S85,MAX(0,$B85-SUMPRODUCT(($T85:$AA85&lt;AA85)*$L85:$S85)))&lt;=0.005,0,S85-MIN(S85,MAX(0,$B85-SUMPRODUCT(($T85:$AA85&lt;AA85)*$L85:$S85))))</f>
        <v/>
      </c>
    </row>
    <row r="86">
      <c r="A86" t="n">
        <v>83</v>
      </c>
      <c r="B86">
        <f>Debts!$B$4-(SUM($D86:$K86)-SUM($L86:$S86))</f>
        <v/>
      </c>
      <c r="C86">
        <f>SUM($AB86:$AI86)</f>
        <v/>
      </c>
      <c r="D86">
        <f>IF(N(AB85)&gt;0,N(AB85)*(1+N(Debts!$C$7)/1200),0)</f>
        <v/>
      </c>
      <c r="E86">
        <f>IF(N(AC85)&gt;0,N(AC85)*(1+N(Debts!$C$8)/1200),0)</f>
        <v/>
      </c>
      <c r="F86">
        <f>IF(N(AD85)&gt;0,N(AD85)*(1+N(Debts!$C$9)/1200),0)</f>
        <v/>
      </c>
      <c r="G86">
        <f>IF(N(AE85)&gt;0,N(AE85)*(1+N(Debts!$C$10)/1200),0)</f>
        <v/>
      </c>
      <c r="H86">
        <f>IF(N(AF85)&gt;0,N(AF85)*(1+N(Debts!$C$11)/1200),0)</f>
        <v/>
      </c>
      <c r="I86">
        <f>IF(N(AG85)&gt;0,N(AG85)*(1+N(Debts!$C$12)/1200),0)</f>
        <v/>
      </c>
      <c r="J86">
        <f>IF(N(AH85)&gt;0,N(AH85)*(1+N(Debts!$C$13)/1200),0)</f>
        <v/>
      </c>
      <c r="K86">
        <f>IF(N(AI85)&gt;0,N(AI85)*(1+N(Debts!$C$14)/1200),0)</f>
        <v/>
      </c>
      <c r="L86">
        <f>D86-MIN(N(Debts!$D$7),D86)</f>
        <v/>
      </c>
      <c r="M86">
        <f>E86-MIN(N(Debts!$D$8),E86)</f>
        <v/>
      </c>
      <c r="N86">
        <f>F86-MIN(N(Debts!$D$9),F86)</f>
        <v/>
      </c>
      <c r="O86">
        <f>G86-MIN(N(Debts!$D$10),G86)</f>
        <v/>
      </c>
      <c r="P86">
        <f>H86-MIN(N(Debts!$D$11),H86)</f>
        <v/>
      </c>
      <c r="Q86">
        <f>I86-MIN(N(Debts!$D$12),I86)</f>
        <v/>
      </c>
      <c r="R86">
        <f>J86-MIN(N(Debts!$D$13),J86)</f>
        <v/>
      </c>
      <c r="S86">
        <f>K86-MIN(N(Debts!$D$14),K86)</f>
        <v/>
      </c>
      <c r="T86">
        <f>IF(L86&lt;=0.005,99,1+SUMPRODUCT(($L86:$S86&gt;0.005)*(($L86:$S86&lt;L86)+($L86:$S86=L86)*($L2:$S2&gt;L$2)+($L86:$S86=L86)*($L2:$S2=L$2)*($L1:$S1&lt;L$1))))</f>
        <v/>
      </c>
      <c r="U86">
        <f>IF(M86&lt;=0.005,99,1+SUMPRODUCT(($L86:$S86&gt;0.005)*(($L86:$S86&lt;M86)+($L86:$S86=M86)*($L2:$S2&gt;M$2)+($L86:$S86=M86)*($L2:$S2=M$2)*($L1:$S1&lt;M$1))))</f>
        <v/>
      </c>
      <c r="V86">
        <f>IF(N86&lt;=0.005,99,1+SUMPRODUCT(($L86:$S86&gt;0.005)*(($L86:$S86&lt;N86)+($L86:$S86=N86)*($L2:$S2&gt;N$2)+($L86:$S86=N86)*($L2:$S2=N$2)*($L1:$S1&lt;N$1))))</f>
        <v/>
      </c>
      <c r="W86">
        <f>IF(O86&lt;=0.005,99,1+SUMPRODUCT(($L86:$S86&gt;0.005)*(($L86:$S86&lt;O86)+($L86:$S86=O86)*($L2:$S2&gt;O$2)+($L86:$S86=O86)*($L2:$S2=O$2)*($L1:$S1&lt;O$1))))</f>
        <v/>
      </c>
      <c r="X86">
        <f>IF(P86&lt;=0.005,99,1+SUMPRODUCT(($L86:$S86&gt;0.005)*(($L86:$S86&lt;P86)+($L86:$S86=P86)*($L2:$S2&gt;P$2)+($L86:$S86=P86)*($L2:$S2=P$2)*($L1:$S1&lt;P$1))))</f>
        <v/>
      </c>
      <c r="Y86">
        <f>IF(Q86&lt;=0.005,99,1+SUMPRODUCT(($L86:$S86&gt;0.005)*(($L86:$S86&lt;Q86)+($L86:$S86=Q86)*($L2:$S2&gt;Q$2)+($L86:$S86=Q86)*($L2:$S2=Q$2)*($L1:$S1&lt;Q$1))))</f>
        <v/>
      </c>
      <c r="Z86">
        <f>IF(R86&lt;=0.005,99,1+SUMPRODUCT(($L86:$S86&gt;0.005)*(($L86:$S86&lt;R86)+($L86:$S86=R86)*($L2:$S2&gt;R$2)+($L86:$S86=R86)*($L2:$S2=R$2)*($L1:$S1&lt;R$1))))</f>
        <v/>
      </c>
      <c r="AA86">
        <f>IF(S86&lt;=0.005,99,1+SUMPRODUCT(($L86:$S86&gt;0.005)*(($L86:$S86&lt;S86)+($L86:$S86=S86)*($L2:$S2&gt;S$2)+($L86:$S86=S86)*($L2:$S2=S$2)*($L1:$S1&lt;S$1))))</f>
        <v/>
      </c>
      <c r="AB86">
        <f>IF(L86-MIN(L86,MAX(0,$B86-SUMPRODUCT(($T86:$AA86&lt;T86)*$L86:$S86)))&lt;=0.005,0,L86-MIN(L86,MAX(0,$B86-SUMPRODUCT(($T86:$AA86&lt;T86)*$L86:$S86))))</f>
        <v/>
      </c>
      <c r="AC86">
        <f>IF(M86-MIN(M86,MAX(0,$B86-SUMPRODUCT(($T86:$AA86&lt;U86)*$L86:$S86)))&lt;=0.005,0,M86-MIN(M86,MAX(0,$B86-SUMPRODUCT(($T86:$AA86&lt;U86)*$L86:$S86))))</f>
        <v/>
      </c>
      <c r="AD86">
        <f>IF(N86-MIN(N86,MAX(0,$B86-SUMPRODUCT(($T86:$AA86&lt;V86)*$L86:$S86)))&lt;=0.005,0,N86-MIN(N86,MAX(0,$B86-SUMPRODUCT(($T86:$AA86&lt;V86)*$L86:$S86))))</f>
        <v/>
      </c>
      <c r="AE86">
        <f>IF(O86-MIN(O86,MAX(0,$B86-SUMPRODUCT(($T86:$AA86&lt;W86)*$L86:$S86)))&lt;=0.005,0,O86-MIN(O86,MAX(0,$B86-SUMPRODUCT(($T86:$AA86&lt;W86)*$L86:$S86))))</f>
        <v/>
      </c>
      <c r="AF86">
        <f>IF(P86-MIN(P86,MAX(0,$B86-SUMPRODUCT(($T86:$AA86&lt;X86)*$L86:$S86)))&lt;=0.005,0,P86-MIN(P86,MAX(0,$B86-SUMPRODUCT(($T86:$AA86&lt;X86)*$L86:$S86))))</f>
        <v/>
      </c>
      <c r="AG86">
        <f>IF(Q86-MIN(Q86,MAX(0,$B86-SUMPRODUCT(($T86:$AA86&lt;Y86)*$L86:$S86)))&lt;=0.005,0,Q86-MIN(Q86,MAX(0,$B86-SUMPRODUCT(($T86:$AA86&lt;Y86)*$L86:$S86))))</f>
        <v/>
      </c>
      <c r="AH86">
        <f>IF(R86-MIN(R86,MAX(0,$B86-SUMPRODUCT(($T86:$AA86&lt;Z86)*$L86:$S86)))&lt;=0.005,0,R86-MIN(R86,MAX(0,$B86-SUMPRODUCT(($T86:$AA86&lt;Z86)*$L86:$S86))))</f>
        <v/>
      </c>
      <c r="AI86">
        <f>IF(S86-MIN(S86,MAX(0,$B86-SUMPRODUCT(($T86:$AA86&lt;AA86)*$L86:$S86)))&lt;=0.005,0,S86-MIN(S86,MAX(0,$B86-SUMPRODUCT(($T86:$AA86&lt;AA86)*$L86:$S86))))</f>
        <v/>
      </c>
    </row>
    <row r="87">
      <c r="A87" t="n">
        <v>84</v>
      </c>
      <c r="B87">
        <f>Debts!$B$4-(SUM($D87:$K87)-SUM($L87:$S87))</f>
        <v/>
      </c>
      <c r="C87">
        <f>SUM($AB87:$AI87)</f>
        <v/>
      </c>
      <c r="D87">
        <f>IF(N(AB86)&gt;0,N(AB86)*(1+N(Debts!$C$7)/1200),0)</f>
        <v/>
      </c>
      <c r="E87">
        <f>IF(N(AC86)&gt;0,N(AC86)*(1+N(Debts!$C$8)/1200),0)</f>
        <v/>
      </c>
      <c r="F87">
        <f>IF(N(AD86)&gt;0,N(AD86)*(1+N(Debts!$C$9)/1200),0)</f>
        <v/>
      </c>
      <c r="G87">
        <f>IF(N(AE86)&gt;0,N(AE86)*(1+N(Debts!$C$10)/1200),0)</f>
        <v/>
      </c>
      <c r="H87">
        <f>IF(N(AF86)&gt;0,N(AF86)*(1+N(Debts!$C$11)/1200),0)</f>
        <v/>
      </c>
      <c r="I87">
        <f>IF(N(AG86)&gt;0,N(AG86)*(1+N(Debts!$C$12)/1200),0)</f>
        <v/>
      </c>
      <c r="J87">
        <f>IF(N(AH86)&gt;0,N(AH86)*(1+N(Debts!$C$13)/1200),0)</f>
        <v/>
      </c>
      <c r="K87">
        <f>IF(N(AI86)&gt;0,N(AI86)*(1+N(Debts!$C$14)/1200),0)</f>
        <v/>
      </c>
      <c r="L87">
        <f>D87-MIN(N(Debts!$D$7),D87)</f>
        <v/>
      </c>
      <c r="M87">
        <f>E87-MIN(N(Debts!$D$8),E87)</f>
        <v/>
      </c>
      <c r="N87">
        <f>F87-MIN(N(Debts!$D$9),F87)</f>
        <v/>
      </c>
      <c r="O87">
        <f>G87-MIN(N(Debts!$D$10),G87)</f>
        <v/>
      </c>
      <c r="P87">
        <f>H87-MIN(N(Debts!$D$11),H87)</f>
        <v/>
      </c>
      <c r="Q87">
        <f>I87-MIN(N(Debts!$D$12),I87)</f>
        <v/>
      </c>
      <c r="R87">
        <f>J87-MIN(N(Debts!$D$13),J87)</f>
        <v/>
      </c>
      <c r="S87">
        <f>K87-MIN(N(Debts!$D$14),K87)</f>
        <v/>
      </c>
      <c r="T87">
        <f>IF(L87&lt;=0.005,99,1+SUMPRODUCT(($L87:$S87&gt;0.005)*(($L87:$S87&lt;L87)+($L87:$S87=L87)*($L2:$S2&gt;L$2)+($L87:$S87=L87)*($L2:$S2=L$2)*($L1:$S1&lt;L$1))))</f>
        <v/>
      </c>
      <c r="U87">
        <f>IF(M87&lt;=0.005,99,1+SUMPRODUCT(($L87:$S87&gt;0.005)*(($L87:$S87&lt;M87)+($L87:$S87=M87)*($L2:$S2&gt;M$2)+($L87:$S87=M87)*($L2:$S2=M$2)*($L1:$S1&lt;M$1))))</f>
        <v/>
      </c>
      <c r="V87">
        <f>IF(N87&lt;=0.005,99,1+SUMPRODUCT(($L87:$S87&gt;0.005)*(($L87:$S87&lt;N87)+($L87:$S87=N87)*($L2:$S2&gt;N$2)+($L87:$S87=N87)*($L2:$S2=N$2)*($L1:$S1&lt;N$1))))</f>
        <v/>
      </c>
      <c r="W87">
        <f>IF(O87&lt;=0.005,99,1+SUMPRODUCT(($L87:$S87&gt;0.005)*(($L87:$S87&lt;O87)+($L87:$S87=O87)*($L2:$S2&gt;O$2)+($L87:$S87=O87)*($L2:$S2=O$2)*($L1:$S1&lt;O$1))))</f>
        <v/>
      </c>
      <c r="X87">
        <f>IF(P87&lt;=0.005,99,1+SUMPRODUCT(($L87:$S87&gt;0.005)*(($L87:$S87&lt;P87)+($L87:$S87=P87)*($L2:$S2&gt;P$2)+($L87:$S87=P87)*($L2:$S2=P$2)*($L1:$S1&lt;P$1))))</f>
        <v/>
      </c>
      <c r="Y87">
        <f>IF(Q87&lt;=0.005,99,1+SUMPRODUCT(($L87:$S87&gt;0.005)*(($L87:$S87&lt;Q87)+($L87:$S87=Q87)*($L2:$S2&gt;Q$2)+($L87:$S87=Q87)*($L2:$S2=Q$2)*($L1:$S1&lt;Q$1))))</f>
        <v/>
      </c>
      <c r="Z87">
        <f>IF(R87&lt;=0.005,99,1+SUMPRODUCT(($L87:$S87&gt;0.005)*(($L87:$S87&lt;R87)+($L87:$S87=R87)*($L2:$S2&gt;R$2)+($L87:$S87=R87)*($L2:$S2=R$2)*($L1:$S1&lt;R$1))))</f>
        <v/>
      </c>
      <c r="AA87">
        <f>IF(S87&lt;=0.005,99,1+SUMPRODUCT(($L87:$S87&gt;0.005)*(($L87:$S87&lt;S87)+($L87:$S87=S87)*($L2:$S2&gt;S$2)+($L87:$S87=S87)*($L2:$S2=S$2)*($L1:$S1&lt;S$1))))</f>
        <v/>
      </c>
      <c r="AB87">
        <f>IF(L87-MIN(L87,MAX(0,$B87-SUMPRODUCT(($T87:$AA87&lt;T87)*$L87:$S87)))&lt;=0.005,0,L87-MIN(L87,MAX(0,$B87-SUMPRODUCT(($T87:$AA87&lt;T87)*$L87:$S87))))</f>
        <v/>
      </c>
      <c r="AC87">
        <f>IF(M87-MIN(M87,MAX(0,$B87-SUMPRODUCT(($T87:$AA87&lt;U87)*$L87:$S87)))&lt;=0.005,0,M87-MIN(M87,MAX(0,$B87-SUMPRODUCT(($T87:$AA87&lt;U87)*$L87:$S87))))</f>
        <v/>
      </c>
      <c r="AD87">
        <f>IF(N87-MIN(N87,MAX(0,$B87-SUMPRODUCT(($T87:$AA87&lt;V87)*$L87:$S87)))&lt;=0.005,0,N87-MIN(N87,MAX(0,$B87-SUMPRODUCT(($T87:$AA87&lt;V87)*$L87:$S87))))</f>
        <v/>
      </c>
      <c r="AE87">
        <f>IF(O87-MIN(O87,MAX(0,$B87-SUMPRODUCT(($T87:$AA87&lt;W87)*$L87:$S87)))&lt;=0.005,0,O87-MIN(O87,MAX(0,$B87-SUMPRODUCT(($T87:$AA87&lt;W87)*$L87:$S87))))</f>
        <v/>
      </c>
      <c r="AF87">
        <f>IF(P87-MIN(P87,MAX(0,$B87-SUMPRODUCT(($T87:$AA87&lt;X87)*$L87:$S87)))&lt;=0.005,0,P87-MIN(P87,MAX(0,$B87-SUMPRODUCT(($T87:$AA87&lt;X87)*$L87:$S87))))</f>
        <v/>
      </c>
      <c r="AG87">
        <f>IF(Q87-MIN(Q87,MAX(0,$B87-SUMPRODUCT(($T87:$AA87&lt;Y87)*$L87:$S87)))&lt;=0.005,0,Q87-MIN(Q87,MAX(0,$B87-SUMPRODUCT(($T87:$AA87&lt;Y87)*$L87:$S87))))</f>
        <v/>
      </c>
      <c r="AH87">
        <f>IF(R87-MIN(R87,MAX(0,$B87-SUMPRODUCT(($T87:$AA87&lt;Z87)*$L87:$S87)))&lt;=0.005,0,R87-MIN(R87,MAX(0,$B87-SUMPRODUCT(($T87:$AA87&lt;Z87)*$L87:$S87))))</f>
        <v/>
      </c>
      <c r="AI87">
        <f>IF(S87-MIN(S87,MAX(0,$B87-SUMPRODUCT(($T87:$AA87&lt;AA87)*$L87:$S87)))&lt;=0.005,0,S87-MIN(S87,MAX(0,$B87-SUMPRODUCT(($T87:$AA87&lt;AA87)*$L87:$S87))))</f>
        <v/>
      </c>
    </row>
    <row r="88">
      <c r="A88" t="n">
        <v>85</v>
      </c>
      <c r="B88">
        <f>Debts!$B$4-(SUM($D88:$K88)-SUM($L88:$S88))</f>
        <v/>
      </c>
      <c r="C88">
        <f>SUM($AB88:$AI88)</f>
        <v/>
      </c>
      <c r="D88">
        <f>IF(N(AB87)&gt;0,N(AB87)*(1+N(Debts!$C$7)/1200),0)</f>
        <v/>
      </c>
      <c r="E88">
        <f>IF(N(AC87)&gt;0,N(AC87)*(1+N(Debts!$C$8)/1200),0)</f>
        <v/>
      </c>
      <c r="F88">
        <f>IF(N(AD87)&gt;0,N(AD87)*(1+N(Debts!$C$9)/1200),0)</f>
        <v/>
      </c>
      <c r="G88">
        <f>IF(N(AE87)&gt;0,N(AE87)*(1+N(Debts!$C$10)/1200),0)</f>
        <v/>
      </c>
      <c r="H88">
        <f>IF(N(AF87)&gt;0,N(AF87)*(1+N(Debts!$C$11)/1200),0)</f>
        <v/>
      </c>
      <c r="I88">
        <f>IF(N(AG87)&gt;0,N(AG87)*(1+N(Debts!$C$12)/1200),0)</f>
        <v/>
      </c>
      <c r="J88">
        <f>IF(N(AH87)&gt;0,N(AH87)*(1+N(Debts!$C$13)/1200),0)</f>
        <v/>
      </c>
      <c r="K88">
        <f>IF(N(AI87)&gt;0,N(AI87)*(1+N(Debts!$C$14)/1200),0)</f>
        <v/>
      </c>
      <c r="L88">
        <f>D88-MIN(N(Debts!$D$7),D88)</f>
        <v/>
      </c>
      <c r="M88">
        <f>E88-MIN(N(Debts!$D$8),E88)</f>
        <v/>
      </c>
      <c r="N88">
        <f>F88-MIN(N(Debts!$D$9),F88)</f>
        <v/>
      </c>
      <c r="O88">
        <f>G88-MIN(N(Debts!$D$10),G88)</f>
        <v/>
      </c>
      <c r="P88">
        <f>H88-MIN(N(Debts!$D$11),H88)</f>
        <v/>
      </c>
      <c r="Q88">
        <f>I88-MIN(N(Debts!$D$12),I88)</f>
        <v/>
      </c>
      <c r="R88">
        <f>J88-MIN(N(Debts!$D$13),J88)</f>
        <v/>
      </c>
      <c r="S88">
        <f>K88-MIN(N(Debts!$D$14),K88)</f>
        <v/>
      </c>
      <c r="T88">
        <f>IF(L88&lt;=0.005,99,1+SUMPRODUCT(($L88:$S88&gt;0.005)*(($L88:$S88&lt;L88)+($L88:$S88=L88)*($L2:$S2&gt;L$2)+($L88:$S88=L88)*($L2:$S2=L$2)*($L1:$S1&lt;L$1))))</f>
        <v/>
      </c>
      <c r="U88">
        <f>IF(M88&lt;=0.005,99,1+SUMPRODUCT(($L88:$S88&gt;0.005)*(($L88:$S88&lt;M88)+($L88:$S88=M88)*($L2:$S2&gt;M$2)+($L88:$S88=M88)*($L2:$S2=M$2)*($L1:$S1&lt;M$1))))</f>
        <v/>
      </c>
      <c r="V88">
        <f>IF(N88&lt;=0.005,99,1+SUMPRODUCT(($L88:$S88&gt;0.005)*(($L88:$S88&lt;N88)+($L88:$S88=N88)*($L2:$S2&gt;N$2)+($L88:$S88=N88)*($L2:$S2=N$2)*($L1:$S1&lt;N$1))))</f>
        <v/>
      </c>
      <c r="W88">
        <f>IF(O88&lt;=0.005,99,1+SUMPRODUCT(($L88:$S88&gt;0.005)*(($L88:$S88&lt;O88)+($L88:$S88=O88)*($L2:$S2&gt;O$2)+($L88:$S88=O88)*($L2:$S2=O$2)*($L1:$S1&lt;O$1))))</f>
        <v/>
      </c>
      <c r="X88">
        <f>IF(P88&lt;=0.005,99,1+SUMPRODUCT(($L88:$S88&gt;0.005)*(($L88:$S88&lt;P88)+($L88:$S88=P88)*($L2:$S2&gt;P$2)+($L88:$S88=P88)*($L2:$S2=P$2)*($L1:$S1&lt;P$1))))</f>
        <v/>
      </c>
      <c r="Y88">
        <f>IF(Q88&lt;=0.005,99,1+SUMPRODUCT(($L88:$S88&gt;0.005)*(($L88:$S88&lt;Q88)+($L88:$S88=Q88)*($L2:$S2&gt;Q$2)+($L88:$S88=Q88)*($L2:$S2=Q$2)*($L1:$S1&lt;Q$1))))</f>
        <v/>
      </c>
      <c r="Z88">
        <f>IF(R88&lt;=0.005,99,1+SUMPRODUCT(($L88:$S88&gt;0.005)*(($L88:$S88&lt;R88)+($L88:$S88=R88)*($L2:$S2&gt;R$2)+($L88:$S88=R88)*($L2:$S2=R$2)*($L1:$S1&lt;R$1))))</f>
        <v/>
      </c>
      <c r="AA88">
        <f>IF(S88&lt;=0.005,99,1+SUMPRODUCT(($L88:$S88&gt;0.005)*(($L88:$S88&lt;S88)+($L88:$S88=S88)*($L2:$S2&gt;S$2)+($L88:$S88=S88)*($L2:$S2=S$2)*($L1:$S1&lt;S$1))))</f>
        <v/>
      </c>
      <c r="AB88">
        <f>IF(L88-MIN(L88,MAX(0,$B88-SUMPRODUCT(($T88:$AA88&lt;T88)*$L88:$S88)))&lt;=0.005,0,L88-MIN(L88,MAX(0,$B88-SUMPRODUCT(($T88:$AA88&lt;T88)*$L88:$S88))))</f>
        <v/>
      </c>
      <c r="AC88">
        <f>IF(M88-MIN(M88,MAX(0,$B88-SUMPRODUCT(($T88:$AA88&lt;U88)*$L88:$S88)))&lt;=0.005,0,M88-MIN(M88,MAX(0,$B88-SUMPRODUCT(($T88:$AA88&lt;U88)*$L88:$S88))))</f>
        <v/>
      </c>
      <c r="AD88">
        <f>IF(N88-MIN(N88,MAX(0,$B88-SUMPRODUCT(($T88:$AA88&lt;V88)*$L88:$S88)))&lt;=0.005,0,N88-MIN(N88,MAX(0,$B88-SUMPRODUCT(($T88:$AA88&lt;V88)*$L88:$S88))))</f>
        <v/>
      </c>
      <c r="AE88">
        <f>IF(O88-MIN(O88,MAX(0,$B88-SUMPRODUCT(($T88:$AA88&lt;W88)*$L88:$S88)))&lt;=0.005,0,O88-MIN(O88,MAX(0,$B88-SUMPRODUCT(($T88:$AA88&lt;W88)*$L88:$S88))))</f>
        <v/>
      </c>
      <c r="AF88">
        <f>IF(P88-MIN(P88,MAX(0,$B88-SUMPRODUCT(($T88:$AA88&lt;X88)*$L88:$S88)))&lt;=0.005,0,P88-MIN(P88,MAX(0,$B88-SUMPRODUCT(($T88:$AA88&lt;X88)*$L88:$S88))))</f>
        <v/>
      </c>
      <c r="AG88">
        <f>IF(Q88-MIN(Q88,MAX(0,$B88-SUMPRODUCT(($T88:$AA88&lt;Y88)*$L88:$S88)))&lt;=0.005,0,Q88-MIN(Q88,MAX(0,$B88-SUMPRODUCT(($T88:$AA88&lt;Y88)*$L88:$S88))))</f>
        <v/>
      </c>
      <c r="AH88">
        <f>IF(R88-MIN(R88,MAX(0,$B88-SUMPRODUCT(($T88:$AA88&lt;Z88)*$L88:$S88)))&lt;=0.005,0,R88-MIN(R88,MAX(0,$B88-SUMPRODUCT(($T88:$AA88&lt;Z88)*$L88:$S88))))</f>
        <v/>
      </c>
      <c r="AI88">
        <f>IF(S88-MIN(S88,MAX(0,$B88-SUMPRODUCT(($T88:$AA88&lt;AA88)*$L88:$S88)))&lt;=0.005,0,S88-MIN(S88,MAX(0,$B88-SUMPRODUCT(($T88:$AA88&lt;AA88)*$L88:$S88))))</f>
        <v/>
      </c>
    </row>
    <row r="89">
      <c r="A89" t="n">
        <v>86</v>
      </c>
      <c r="B89">
        <f>Debts!$B$4-(SUM($D89:$K89)-SUM($L89:$S89))</f>
        <v/>
      </c>
      <c r="C89">
        <f>SUM($AB89:$AI89)</f>
        <v/>
      </c>
      <c r="D89">
        <f>IF(N(AB88)&gt;0,N(AB88)*(1+N(Debts!$C$7)/1200),0)</f>
        <v/>
      </c>
      <c r="E89">
        <f>IF(N(AC88)&gt;0,N(AC88)*(1+N(Debts!$C$8)/1200),0)</f>
        <v/>
      </c>
      <c r="F89">
        <f>IF(N(AD88)&gt;0,N(AD88)*(1+N(Debts!$C$9)/1200),0)</f>
        <v/>
      </c>
      <c r="G89">
        <f>IF(N(AE88)&gt;0,N(AE88)*(1+N(Debts!$C$10)/1200),0)</f>
        <v/>
      </c>
      <c r="H89">
        <f>IF(N(AF88)&gt;0,N(AF88)*(1+N(Debts!$C$11)/1200),0)</f>
        <v/>
      </c>
      <c r="I89">
        <f>IF(N(AG88)&gt;0,N(AG88)*(1+N(Debts!$C$12)/1200),0)</f>
        <v/>
      </c>
      <c r="J89">
        <f>IF(N(AH88)&gt;0,N(AH88)*(1+N(Debts!$C$13)/1200),0)</f>
        <v/>
      </c>
      <c r="K89">
        <f>IF(N(AI88)&gt;0,N(AI88)*(1+N(Debts!$C$14)/1200),0)</f>
        <v/>
      </c>
      <c r="L89">
        <f>D89-MIN(N(Debts!$D$7),D89)</f>
        <v/>
      </c>
      <c r="M89">
        <f>E89-MIN(N(Debts!$D$8),E89)</f>
        <v/>
      </c>
      <c r="N89">
        <f>F89-MIN(N(Debts!$D$9),F89)</f>
        <v/>
      </c>
      <c r="O89">
        <f>G89-MIN(N(Debts!$D$10),G89)</f>
        <v/>
      </c>
      <c r="P89">
        <f>H89-MIN(N(Debts!$D$11),H89)</f>
        <v/>
      </c>
      <c r="Q89">
        <f>I89-MIN(N(Debts!$D$12),I89)</f>
        <v/>
      </c>
      <c r="R89">
        <f>J89-MIN(N(Debts!$D$13),J89)</f>
        <v/>
      </c>
      <c r="S89">
        <f>K89-MIN(N(Debts!$D$14),K89)</f>
        <v/>
      </c>
      <c r="T89">
        <f>IF(L89&lt;=0.005,99,1+SUMPRODUCT(($L89:$S89&gt;0.005)*(($L89:$S89&lt;L89)+($L89:$S89=L89)*($L2:$S2&gt;L$2)+($L89:$S89=L89)*($L2:$S2=L$2)*($L1:$S1&lt;L$1))))</f>
        <v/>
      </c>
      <c r="U89">
        <f>IF(M89&lt;=0.005,99,1+SUMPRODUCT(($L89:$S89&gt;0.005)*(($L89:$S89&lt;M89)+($L89:$S89=M89)*($L2:$S2&gt;M$2)+($L89:$S89=M89)*($L2:$S2=M$2)*($L1:$S1&lt;M$1))))</f>
        <v/>
      </c>
      <c r="V89">
        <f>IF(N89&lt;=0.005,99,1+SUMPRODUCT(($L89:$S89&gt;0.005)*(($L89:$S89&lt;N89)+($L89:$S89=N89)*($L2:$S2&gt;N$2)+($L89:$S89=N89)*($L2:$S2=N$2)*($L1:$S1&lt;N$1))))</f>
        <v/>
      </c>
      <c r="W89">
        <f>IF(O89&lt;=0.005,99,1+SUMPRODUCT(($L89:$S89&gt;0.005)*(($L89:$S89&lt;O89)+($L89:$S89=O89)*($L2:$S2&gt;O$2)+($L89:$S89=O89)*($L2:$S2=O$2)*($L1:$S1&lt;O$1))))</f>
        <v/>
      </c>
      <c r="X89">
        <f>IF(P89&lt;=0.005,99,1+SUMPRODUCT(($L89:$S89&gt;0.005)*(($L89:$S89&lt;P89)+($L89:$S89=P89)*($L2:$S2&gt;P$2)+($L89:$S89=P89)*($L2:$S2=P$2)*($L1:$S1&lt;P$1))))</f>
        <v/>
      </c>
      <c r="Y89">
        <f>IF(Q89&lt;=0.005,99,1+SUMPRODUCT(($L89:$S89&gt;0.005)*(($L89:$S89&lt;Q89)+($L89:$S89=Q89)*($L2:$S2&gt;Q$2)+($L89:$S89=Q89)*($L2:$S2=Q$2)*($L1:$S1&lt;Q$1))))</f>
        <v/>
      </c>
      <c r="Z89">
        <f>IF(R89&lt;=0.005,99,1+SUMPRODUCT(($L89:$S89&gt;0.005)*(($L89:$S89&lt;R89)+($L89:$S89=R89)*($L2:$S2&gt;R$2)+($L89:$S89=R89)*($L2:$S2=R$2)*($L1:$S1&lt;R$1))))</f>
        <v/>
      </c>
      <c r="AA89">
        <f>IF(S89&lt;=0.005,99,1+SUMPRODUCT(($L89:$S89&gt;0.005)*(($L89:$S89&lt;S89)+($L89:$S89=S89)*($L2:$S2&gt;S$2)+($L89:$S89=S89)*($L2:$S2=S$2)*($L1:$S1&lt;S$1))))</f>
        <v/>
      </c>
      <c r="AB89">
        <f>IF(L89-MIN(L89,MAX(0,$B89-SUMPRODUCT(($T89:$AA89&lt;T89)*$L89:$S89)))&lt;=0.005,0,L89-MIN(L89,MAX(0,$B89-SUMPRODUCT(($T89:$AA89&lt;T89)*$L89:$S89))))</f>
        <v/>
      </c>
      <c r="AC89">
        <f>IF(M89-MIN(M89,MAX(0,$B89-SUMPRODUCT(($T89:$AA89&lt;U89)*$L89:$S89)))&lt;=0.005,0,M89-MIN(M89,MAX(0,$B89-SUMPRODUCT(($T89:$AA89&lt;U89)*$L89:$S89))))</f>
        <v/>
      </c>
      <c r="AD89">
        <f>IF(N89-MIN(N89,MAX(0,$B89-SUMPRODUCT(($T89:$AA89&lt;V89)*$L89:$S89)))&lt;=0.005,0,N89-MIN(N89,MAX(0,$B89-SUMPRODUCT(($T89:$AA89&lt;V89)*$L89:$S89))))</f>
        <v/>
      </c>
      <c r="AE89">
        <f>IF(O89-MIN(O89,MAX(0,$B89-SUMPRODUCT(($T89:$AA89&lt;W89)*$L89:$S89)))&lt;=0.005,0,O89-MIN(O89,MAX(0,$B89-SUMPRODUCT(($T89:$AA89&lt;W89)*$L89:$S89))))</f>
        <v/>
      </c>
      <c r="AF89">
        <f>IF(P89-MIN(P89,MAX(0,$B89-SUMPRODUCT(($T89:$AA89&lt;X89)*$L89:$S89)))&lt;=0.005,0,P89-MIN(P89,MAX(0,$B89-SUMPRODUCT(($T89:$AA89&lt;X89)*$L89:$S89))))</f>
        <v/>
      </c>
      <c r="AG89">
        <f>IF(Q89-MIN(Q89,MAX(0,$B89-SUMPRODUCT(($T89:$AA89&lt;Y89)*$L89:$S89)))&lt;=0.005,0,Q89-MIN(Q89,MAX(0,$B89-SUMPRODUCT(($T89:$AA89&lt;Y89)*$L89:$S89))))</f>
        <v/>
      </c>
      <c r="AH89">
        <f>IF(R89-MIN(R89,MAX(0,$B89-SUMPRODUCT(($T89:$AA89&lt;Z89)*$L89:$S89)))&lt;=0.005,0,R89-MIN(R89,MAX(0,$B89-SUMPRODUCT(($T89:$AA89&lt;Z89)*$L89:$S89))))</f>
        <v/>
      </c>
      <c r="AI89">
        <f>IF(S89-MIN(S89,MAX(0,$B89-SUMPRODUCT(($T89:$AA89&lt;AA89)*$L89:$S89)))&lt;=0.005,0,S89-MIN(S89,MAX(0,$B89-SUMPRODUCT(($T89:$AA89&lt;AA89)*$L89:$S89))))</f>
        <v/>
      </c>
    </row>
    <row r="90">
      <c r="A90" t="n">
        <v>87</v>
      </c>
      <c r="B90">
        <f>Debts!$B$4-(SUM($D90:$K90)-SUM($L90:$S90))</f>
        <v/>
      </c>
      <c r="C90">
        <f>SUM($AB90:$AI90)</f>
        <v/>
      </c>
      <c r="D90">
        <f>IF(N(AB89)&gt;0,N(AB89)*(1+N(Debts!$C$7)/1200),0)</f>
        <v/>
      </c>
      <c r="E90">
        <f>IF(N(AC89)&gt;0,N(AC89)*(1+N(Debts!$C$8)/1200),0)</f>
        <v/>
      </c>
      <c r="F90">
        <f>IF(N(AD89)&gt;0,N(AD89)*(1+N(Debts!$C$9)/1200),0)</f>
        <v/>
      </c>
      <c r="G90">
        <f>IF(N(AE89)&gt;0,N(AE89)*(1+N(Debts!$C$10)/1200),0)</f>
        <v/>
      </c>
      <c r="H90">
        <f>IF(N(AF89)&gt;0,N(AF89)*(1+N(Debts!$C$11)/1200),0)</f>
        <v/>
      </c>
      <c r="I90">
        <f>IF(N(AG89)&gt;0,N(AG89)*(1+N(Debts!$C$12)/1200),0)</f>
        <v/>
      </c>
      <c r="J90">
        <f>IF(N(AH89)&gt;0,N(AH89)*(1+N(Debts!$C$13)/1200),0)</f>
        <v/>
      </c>
      <c r="K90">
        <f>IF(N(AI89)&gt;0,N(AI89)*(1+N(Debts!$C$14)/1200),0)</f>
        <v/>
      </c>
      <c r="L90">
        <f>D90-MIN(N(Debts!$D$7),D90)</f>
        <v/>
      </c>
      <c r="M90">
        <f>E90-MIN(N(Debts!$D$8),E90)</f>
        <v/>
      </c>
      <c r="N90">
        <f>F90-MIN(N(Debts!$D$9),F90)</f>
        <v/>
      </c>
      <c r="O90">
        <f>G90-MIN(N(Debts!$D$10),G90)</f>
        <v/>
      </c>
      <c r="P90">
        <f>H90-MIN(N(Debts!$D$11),H90)</f>
        <v/>
      </c>
      <c r="Q90">
        <f>I90-MIN(N(Debts!$D$12),I90)</f>
        <v/>
      </c>
      <c r="R90">
        <f>J90-MIN(N(Debts!$D$13),J90)</f>
        <v/>
      </c>
      <c r="S90">
        <f>K90-MIN(N(Debts!$D$14),K90)</f>
        <v/>
      </c>
      <c r="T90">
        <f>IF(L90&lt;=0.005,99,1+SUMPRODUCT(($L90:$S90&gt;0.005)*(($L90:$S90&lt;L90)+($L90:$S90=L90)*($L2:$S2&gt;L$2)+($L90:$S90=L90)*($L2:$S2=L$2)*($L1:$S1&lt;L$1))))</f>
        <v/>
      </c>
      <c r="U90">
        <f>IF(M90&lt;=0.005,99,1+SUMPRODUCT(($L90:$S90&gt;0.005)*(($L90:$S90&lt;M90)+($L90:$S90=M90)*($L2:$S2&gt;M$2)+($L90:$S90=M90)*($L2:$S2=M$2)*($L1:$S1&lt;M$1))))</f>
        <v/>
      </c>
      <c r="V90">
        <f>IF(N90&lt;=0.005,99,1+SUMPRODUCT(($L90:$S90&gt;0.005)*(($L90:$S90&lt;N90)+($L90:$S90=N90)*($L2:$S2&gt;N$2)+($L90:$S90=N90)*($L2:$S2=N$2)*($L1:$S1&lt;N$1))))</f>
        <v/>
      </c>
      <c r="W90">
        <f>IF(O90&lt;=0.005,99,1+SUMPRODUCT(($L90:$S90&gt;0.005)*(($L90:$S90&lt;O90)+($L90:$S90=O90)*($L2:$S2&gt;O$2)+($L90:$S90=O90)*($L2:$S2=O$2)*($L1:$S1&lt;O$1))))</f>
        <v/>
      </c>
      <c r="X90">
        <f>IF(P90&lt;=0.005,99,1+SUMPRODUCT(($L90:$S90&gt;0.005)*(($L90:$S90&lt;P90)+($L90:$S90=P90)*($L2:$S2&gt;P$2)+($L90:$S90=P90)*($L2:$S2=P$2)*($L1:$S1&lt;P$1))))</f>
        <v/>
      </c>
      <c r="Y90">
        <f>IF(Q90&lt;=0.005,99,1+SUMPRODUCT(($L90:$S90&gt;0.005)*(($L90:$S90&lt;Q90)+($L90:$S90=Q90)*($L2:$S2&gt;Q$2)+($L90:$S90=Q90)*($L2:$S2=Q$2)*($L1:$S1&lt;Q$1))))</f>
        <v/>
      </c>
      <c r="Z90">
        <f>IF(R90&lt;=0.005,99,1+SUMPRODUCT(($L90:$S90&gt;0.005)*(($L90:$S90&lt;R90)+($L90:$S90=R90)*($L2:$S2&gt;R$2)+($L90:$S90=R90)*($L2:$S2=R$2)*($L1:$S1&lt;R$1))))</f>
        <v/>
      </c>
      <c r="AA90">
        <f>IF(S90&lt;=0.005,99,1+SUMPRODUCT(($L90:$S90&gt;0.005)*(($L90:$S90&lt;S90)+($L90:$S90=S90)*($L2:$S2&gt;S$2)+($L90:$S90=S90)*($L2:$S2=S$2)*($L1:$S1&lt;S$1))))</f>
        <v/>
      </c>
      <c r="AB90">
        <f>IF(L90-MIN(L90,MAX(0,$B90-SUMPRODUCT(($T90:$AA90&lt;T90)*$L90:$S90)))&lt;=0.005,0,L90-MIN(L90,MAX(0,$B90-SUMPRODUCT(($T90:$AA90&lt;T90)*$L90:$S90))))</f>
        <v/>
      </c>
      <c r="AC90">
        <f>IF(M90-MIN(M90,MAX(0,$B90-SUMPRODUCT(($T90:$AA90&lt;U90)*$L90:$S90)))&lt;=0.005,0,M90-MIN(M90,MAX(0,$B90-SUMPRODUCT(($T90:$AA90&lt;U90)*$L90:$S90))))</f>
        <v/>
      </c>
      <c r="AD90">
        <f>IF(N90-MIN(N90,MAX(0,$B90-SUMPRODUCT(($T90:$AA90&lt;V90)*$L90:$S90)))&lt;=0.005,0,N90-MIN(N90,MAX(0,$B90-SUMPRODUCT(($T90:$AA90&lt;V90)*$L90:$S90))))</f>
        <v/>
      </c>
      <c r="AE90">
        <f>IF(O90-MIN(O90,MAX(0,$B90-SUMPRODUCT(($T90:$AA90&lt;W90)*$L90:$S90)))&lt;=0.005,0,O90-MIN(O90,MAX(0,$B90-SUMPRODUCT(($T90:$AA90&lt;W90)*$L90:$S90))))</f>
        <v/>
      </c>
      <c r="AF90">
        <f>IF(P90-MIN(P90,MAX(0,$B90-SUMPRODUCT(($T90:$AA90&lt;X90)*$L90:$S90)))&lt;=0.005,0,P90-MIN(P90,MAX(0,$B90-SUMPRODUCT(($T90:$AA90&lt;X90)*$L90:$S90))))</f>
        <v/>
      </c>
      <c r="AG90">
        <f>IF(Q90-MIN(Q90,MAX(0,$B90-SUMPRODUCT(($T90:$AA90&lt;Y90)*$L90:$S90)))&lt;=0.005,0,Q90-MIN(Q90,MAX(0,$B90-SUMPRODUCT(($T90:$AA90&lt;Y90)*$L90:$S90))))</f>
        <v/>
      </c>
      <c r="AH90">
        <f>IF(R90-MIN(R90,MAX(0,$B90-SUMPRODUCT(($T90:$AA90&lt;Z90)*$L90:$S90)))&lt;=0.005,0,R90-MIN(R90,MAX(0,$B90-SUMPRODUCT(($T90:$AA90&lt;Z90)*$L90:$S90))))</f>
        <v/>
      </c>
      <c r="AI90">
        <f>IF(S90-MIN(S90,MAX(0,$B90-SUMPRODUCT(($T90:$AA90&lt;AA90)*$L90:$S90)))&lt;=0.005,0,S90-MIN(S90,MAX(0,$B90-SUMPRODUCT(($T90:$AA90&lt;AA90)*$L90:$S90))))</f>
        <v/>
      </c>
    </row>
    <row r="91">
      <c r="A91" t="n">
        <v>88</v>
      </c>
      <c r="B91">
        <f>Debts!$B$4-(SUM($D91:$K91)-SUM($L91:$S91))</f>
        <v/>
      </c>
      <c r="C91">
        <f>SUM($AB91:$AI91)</f>
        <v/>
      </c>
      <c r="D91">
        <f>IF(N(AB90)&gt;0,N(AB90)*(1+N(Debts!$C$7)/1200),0)</f>
        <v/>
      </c>
      <c r="E91">
        <f>IF(N(AC90)&gt;0,N(AC90)*(1+N(Debts!$C$8)/1200),0)</f>
        <v/>
      </c>
      <c r="F91">
        <f>IF(N(AD90)&gt;0,N(AD90)*(1+N(Debts!$C$9)/1200),0)</f>
        <v/>
      </c>
      <c r="G91">
        <f>IF(N(AE90)&gt;0,N(AE90)*(1+N(Debts!$C$10)/1200),0)</f>
        <v/>
      </c>
      <c r="H91">
        <f>IF(N(AF90)&gt;0,N(AF90)*(1+N(Debts!$C$11)/1200),0)</f>
        <v/>
      </c>
      <c r="I91">
        <f>IF(N(AG90)&gt;0,N(AG90)*(1+N(Debts!$C$12)/1200),0)</f>
        <v/>
      </c>
      <c r="J91">
        <f>IF(N(AH90)&gt;0,N(AH90)*(1+N(Debts!$C$13)/1200),0)</f>
        <v/>
      </c>
      <c r="K91">
        <f>IF(N(AI90)&gt;0,N(AI90)*(1+N(Debts!$C$14)/1200),0)</f>
        <v/>
      </c>
      <c r="L91">
        <f>D91-MIN(N(Debts!$D$7),D91)</f>
        <v/>
      </c>
      <c r="M91">
        <f>E91-MIN(N(Debts!$D$8),E91)</f>
        <v/>
      </c>
      <c r="N91">
        <f>F91-MIN(N(Debts!$D$9),F91)</f>
        <v/>
      </c>
      <c r="O91">
        <f>G91-MIN(N(Debts!$D$10),G91)</f>
        <v/>
      </c>
      <c r="P91">
        <f>H91-MIN(N(Debts!$D$11),H91)</f>
        <v/>
      </c>
      <c r="Q91">
        <f>I91-MIN(N(Debts!$D$12),I91)</f>
        <v/>
      </c>
      <c r="R91">
        <f>J91-MIN(N(Debts!$D$13),J91)</f>
        <v/>
      </c>
      <c r="S91">
        <f>K91-MIN(N(Debts!$D$14),K91)</f>
        <v/>
      </c>
      <c r="T91">
        <f>IF(L91&lt;=0.005,99,1+SUMPRODUCT(($L91:$S91&gt;0.005)*(($L91:$S91&lt;L91)+($L91:$S91=L91)*($L2:$S2&gt;L$2)+($L91:$S91=L91)*($L2:$S2=L$2)*($L1:$S1&lt;L$1))))</f>
        <v/>
      </c>
      <c r="U91">
        <f>IF(M91&lt;=0.005,99,1+SUMPRODUCT(($L91:$S91&gt;0.005)*(($L91:$S91&lt;M91)+($L91:$S91=M91)*($L2:$S2&gt;M$2)+($L91:$S91=M91)*($L2:$S2=M$2)*($L1:$S1&lt;M$1))))</f>
        <v/>
      </c>
      <c r="V91">
        <f>IF(N91&lt;=0.005,99,1+SUMPRODUCT(($L91:$S91&gt;0.005)*(($L91:$S91&lt;N91)+($L91:$S91=N91)*($L2:$S2&gt;N$2)+($L91:$S91=N91)*($L2:$S2=N$2)*($L1:$S1&lt;N$1))))</f>
        <v/>
      </c>
      <c r="W91">
        <f>IF(O91&lt;=0.005,99,1+SUMPRODUCT(($L91:$S91&gt;0.005)*(($L91:$S91&lt;O91)+($L91:$S91=O91)*($L2:$S2&gt;O$2)+($L91:$S91=O91)*($L2:$S2=O$2)*($L1:$S1&lt;O$1))))</f>
        <v/>
      </c>
      <c r="X91">
        <f>IF(P91&lt;=0.005,99,1+SUMPRODUCT(($L91:$S91&gt;0.005)*(($L91:$S91&lt;P91)+($L91:$S91=P91)*($L2:$S2&gt;P$2)+($L91:$S91=P91)*($L2:$S2=P$2)*($L1:$S1&lt;P$1))))</f>
        <v/>
      </c>
      <c r="Y91">
        <f>IF(Q91&lt;=0.005,99,1+SUMPRODUCT(($L91:$S91&gt;0.005)*(($L91:$S91&lt;Q91)+($L91:$S91=Q91)*($L2:$S2&gt;Q$2)+($L91:$S91=Q91)*($L2:$S2=Q$2)*($L1:$S1&lt;Q$1))))</f>
        <v/>
      </c>
      <c r="Z91">
        <f>IF(R91&lt;=0.005,99,1+SUMPRODUCT(($L91:$S91&gt;0.005)*(($L91:$S91&lt;R91)+($L91:$S91=R91)*($L2:$S2&gt;R$2)+($L91:$S91=R91)*($L2:$S2=R$2)*($L1:$S1&lt;R$1))))</f>
        <v/>
      </c>
      <c r="AA91">
        <f>IF(S91&lt;=0.005,99,1+SUMPRODUCT(($L91:$S91&gt;0.005)*(($L91:$S91&lt;S91)+($L91:$S91=S91)*($L2:$S2&gt;S$2)+($L91:$S91=S91)*($L2:$S2=S$2)*($L1:$S1&lt;S$1))))</f>
        <v/>
      </c>
      <c r="AB91">
        <f>IF(L91-MIN(L91,MAX(0,$B91-SUMPRODUCT(($T91:$AA91&lt;T91)*$L91:$S91)))&lt;=0.005,0,L91-MIN(L91,MAX(0,$B91-SUMPRODUCT(($T91:$AA91&lt;T91)*$L91:$S91))))</f>
        <v/>
      </c>
      <c r="AC91">
        <f>IF(M91-MIN(M91,MAX(0,$B91-SUMPRODUCT(($T91:$AA91&lt;U91)*$L91:$S91)))&lt;=0.005,0,M91-MIN(M91,MAX(0,$B91-SUMPRODUCT(($T91:$AA91&lt;U91)*$L91:$S91))))</f>
        <v/>
      </c>
      <c r="AD91">
        <f>IF(N91-MIN(N91,MAX(0,$B91-SUMPRODUCT(($T91:$AA91&lt;V91)*$L91:$S91)))&lt;=0.005,0,N91-MIN(N91,MAX(0,$B91-SUMPRODUCT(($T91:$AA91&lt;V91)*$L91:$S91))))</f>
        <v/>
      </c>
      <c r="AE91">
        <f>IF(O91-MIN(O91,MAX(0,$B91-SUMPRODUCT(($T91:$AA91&lt;W91)*$L91:$S91)))&lt;=0.005,0,O91-MIN(O91,MAX(0,$B91-SUMPRODUCT(($T91:$AA91&lt;W91)*$L91:$S91))))</f>
        <v/>
      </c>
      <c r="AF91">
        <f>IF(P91-MIN(P91,MAX(0,$B91-SUMPRODUCT(($T91:$AA91&lt;X91)*$L91:$S91)))&lt;=0.005,0,P91-MIN(P91,MAX(0,$B91-SUMPRODUCT(($T91:$AA91&lt;X91)*$L91:$S91))))</f>
        <v/>
      </c>
      <c r="AG91">
        <f>IF(Q91-MIN(Q91,MAX(0,$B91-SUMPRODUCT(($T91:$AA91&lt;Y91)*$L91:$S91)))&lt;=0.005,0,Q91-MIN(Q91,MAX(0,$B91-SUMPRODUCT(($T91:$AA91&lt;Y91)*$L91:$S91))))</f>
        <v/>
      </c>
      <c r="AH91">
        <f>IF(R91-MIN(R91,MAX(0,$B91-SUMPRODUCT(($T91:$AA91&lt;Z91)*$L91:$S91)))&lt;=0.005,0,R91-MIN(R91,MAX(0,$B91-SUMPRODUCT(($T91:$AA91&lt;Z91)*$L91:$S91))))</f>
        <v/>
      </c>
      <c r="AI91">
        <f>IF(S91-MIN(S91,MAX(0,$B91-SUMPRODUCT(($T91:$AA91&lt;AA91)*$L91:$S91)))&lt;=0.005,0,S91-MIN(S91,MAX(0,$B91-SUMPRODUCT(($T91:$AA91&lt;AA91)*$L91:$S91))))</f>
        <v/>
      </c>
    </row>
    <row r="92">
      <c r="A92" t="n">
        <v>89</v>
      </c>
      <c r="B92">
        <f>Debts!$B$4-(SUM($D92:$K92)-SUM($L92:$S92))</f>
        <v/>
      </c>
      <c r="C92">
        <f>SUM($AB92:$AI92)</f>
        <v/>
      </c>
      <c r="D92">
        <f>IF(N(AB91)&gt;0,N(AB91)*(1+N(Debts!$C$7)/1200),0)</f>
        <v/>
      </c>
      <c r="E92">
        <f>IF(N(AC91)&gt;0,N(AC91)*(1+N(Debts!$C$8)/1200),0)</f>
        <v/>
      </c>
      <c r="F92">
        <f>IF(N(AD91)&gt;0,N(AD91)*(1+N(Debts!$C$9)/1200),0)</f>
        <v/>
      </c>
      <c r="G92">
        <f>IF(N(AE91)&gt;0,N(AE91)*(1+N(Debts!$C$10)/1200),0)</f>
        <v/>
      </c>
      <c r="H92">
        <f>IF(N(AF91)&gt;0,N(AF91)*(1+N(Debts!$C$11)/1200),0)</f>
        <v/>
      </c>
      <c r="I92">
        <f>IF(N(AG91)&gt;0,N(AG91)*(1+N(Debts!$C$12)/1200),0)</f>
        <v/>
      </c>
      <c r="J92">
        <f>IF(N(AH91)&gt;0,N(AH91)*(1+N(Debts!$C$13)/1200),0)</f>
        <v/>
      </c>
      <c r="K92">
        <f>IF(N(AI91)&gt;0,N(AI91)*(1+N(Debts!$C$14)/1200),0)</f>
        <v/>
      </c>
      <c r="L92">
        <f>D92-MIN(N(Debts!$D$7),D92)</f>
        <v/>
      </c>
      <c r="M92">
        <f>E92-MIN(N(Debts!$D$8),E92)</f>
        <v/>
      </c>
      <c r="N92">
        <f>F92-MIN(N(Debts!$D$9),F92)</f>
        <v/>
      </c>
      <c r="O92">
        <f>G92-MIN(N(Debts!$D$10),G92)</f>
        <v/>
      </c>
      <c r="P92">
        <f>H92-MIN(N(Debts!$D$11),H92)</f>
        <v/>
      </c>
      <c r="Q92">
        <f>I92-MIN(N(Debts!$D$12),I92)</f>
        <v/>
      </c>
      <c r="R92">
        <f>J92-MIN(N(Debts!$D$13),J92)</f>
        <v/>
      </c>
      <c r="S92">
        <f>K92-MIN(N(Debts!$D$14),K92)</f>
        <v/>
      </c>
      <c r="T92">
        <f>IF(L92&lt;=0.005,99,1+SUMPRODUCT(($L92:$S92&gt;0.005)*(($L92:$S92&lt;L92)+($L92:$S92=L92)*($L2:$S2&gt;L$2)+($L92:$S92=L92)*($L2:$S2=L$2)*($L1:$S1&lt;L$1))))</f>
        <v/>
      </c>
      <c r="U92">
        <f>IF(M92&lt;=0.005,99,1+SUMPRODUCT(($L92:$S92&gt;0.005)*(($L92:$S92&lt;M92)+($L92:$S92=M92)*($L2:$S2&gt;M$2)+($L92:$S92=M92)*($L2:$S2=M$2)*($L1:$S1&lt;M$1))))</f>
        <v/>
      </c>
      <c r="V92">
        <f>IF(N92&lt;=0.005,99,1+SUMPRODUCT(($L92:$S92&gt;0.005)*(($L92:$S92&lt;N92)+($L92:$S92=N92)*($L2:$S2&gt;N$2)+($L92:$S92=N92)*($L2:$S2=N$2)*($L1:$S1&lt;N$1))))</f>
        <v/>
      </c>
      <c r="W92">
        <f>IF(O92&lt;=0.005,99,1+SUMPRODUCT(($L92:$S92&gt;0.005)*(($L92:$S92&lt;O92)+($L92:$S92=O92)*($L2:$S2&gt;O$2)+($L92:$S92=O92)*($L2:$S2=O$2)*($L1:$S1&lt;O$1))))</f>
        <v/>
      </c>
      <c r="X92">
        <f>IF(P92&lt;=0.005,99,1+SUMPRODUCT(($L92:$S92&gt;0.005)*(($L92:$S92&lt;P92)+($L92:$S92=P92)*($L2:$S2&gt;P$2)+($L92:$S92=P92)*($L2:$S2=P$2)*($L1:$S1&lt;P$1))))</f>
        <v/>
      </c>
      <c r="Y92">
        <f>IF(Q92&lt;=0.005,99,1+SUMPRODUCT(($L92:$S92&gt;0.005)*(($L92:$S92&lt;Q92)+($L92:$S92=Q92)*($L2:$S2&gt;Q$2)+($L92:$S92=Q92)*($L2:$S2=Q$2)*($L1:$S1&lt;Q$1))))</f>
        <v/>
      </c>
      <c r="Z92">
        <f>IF(R92&lt;=0.005,99,1+SUMPRODUCT(($L92:$S92&gt;0.005)*(($L92:$S92&lt;R92)+($L92:$S92=R92)*($L2:$S2&gt;R$2)+($L92:$S92=R92)*($L2:$S2=R$2)*($L1:$S1&lt;R$1))))</f>
        <v/>
      </c>
      <c r="AA92">
        <f>IF(S92&lt;=0.005,99,1+SUMPRODUCT(($L92:$S92&gt;0.005)*(($L92:$S92&lt;S92)+($L92:$S92=S92)*($L2:$S2&gt;S$2)+($L92:$S92=S92)*($L2:$S2=S$2)*($L1:$S1&lt;S$1))))</f>
        <v/>
      </c>
      <c r="AB92">
        <f>IF(L92-MIN(L92,MAX(0,$B92-SUMPRODUCT(($T92:$AA92&lt;T92)*$L92:$S92)))&lt;=0.005,0,L92-MIN(L92,MAX(0,$B92-SUMPRODUCT(($T92:$AA92&lt;T92)*$L92:$S92))))</f>
        <v/>
      </c>
      <c r="AC92">
        <f>IF(M92-MIN(M92,MAX(0,$B92-SUMPRODUCT(($T92:$AA92&lt;U92)*$L92:$S92)))&lt;=0.005,0,M92-MIN(M92,MAX(0,$B92-SUMPRODUCT(($T92:$AA92&lt;U92)*$L92:$S92))))</f>
        <v/>
      </c>
      <c r="AD92">
        <f>IF(N92-MIN(N92,MAX(0,$B92-SUMPRODUCT(($T92:$AA92&lt;V92)*$L92:$S92)))&lt;=0.005,0,N92-MIN(N92,MAX(0,$B92-SUMPRODUCT(($T92:$AA92&lt;V92)*$L92:$S92))))</f>
        <v/>
      </c>
      <c r="AE92">
        <f>IF(O92-MIN(O92,MAX(0,$B92-SUMPRODUCT(($T92:$AA92&lt;W92)*$L92:$S92)))&lt;=0.005,0,O92-MIN(O92,MAX(0,$B92-SUMPRODUCT(($T92:$AA92&lt;W92)*$L92:$S92))))</f>
        <v/>
      </c>
      <c r="AF92">
        <f>IF(P92-MIN(P92,MAX(0,$B92-SUMPRODUCT(($T92:$AA92&lt;X92)*$L92:$S92)))&lt;=0.005,0,P92-MIN(P92,MAX(0,$B92-SUMPRODUCT(($T92:$AA92&lt;X92)*$L92:$S92))))</f>
        <v/>
      </c>
      <c r="AG92">
        <f>IF(Q92-MIN(Q92,MAX(0,$B92-SUMPRODUCT(($T92:$AA92&lt;Y92)*$L92:$S92)))&lt;=0.005,0,Q92-MIN(Q92,MAX(0,$B92-SUMPRODUCT(($T92:$AA92&lt;Y92)*$L92:$S92))))</f>
        <v/>
      </c>
      <c r="AH92">
        <f>IF(R92-MIN(R92,MAX(0,$B92-SUMPRODUCT(($T92:$AA92&lt;Z92)*$L92:$S92)))&lt;=0.005,0,R92-MIN(R92,MAX(0,$B92-SUMPRODUCT(($T92:$AA92&lt;Z92)*$L92:$S92))))</f>
        <v/>
      </c>
      <c r="AI92">
        <f>IF(S92-MIN(S92,MAX(0,$B92-SUMPRODUCT(($T92:$AA92&lt;AA92)*$L92:$S92)))&lt;=0.005,0,S92-MIN(S92,MAX(0,$B92-SUMPRODUCT(($T92:$AA92&lt;AA92)*$L92:$S92))))</f>
        <v/>
      </c>
    </row>
    <row r="93">
      <c r="A93" t="n">
        <v>90</v>
      </c>
      <c r="B93">
        <f>Debts!$B$4-(SUM($D93:$K93)-SUM($L93:$S93))</f>
        <v/>
      </c>
      <c r="C93">
        <f>SUM($AB93:$AI93)</f>
        <v/>
      </c>
      <c r="D93">
        <f>IF(N(AB92)&gt;0,N(AB92)*(1+N(Debts!$C$7)/1200),0)</f>
        <v/>
      </c>
      <c r="E93">
        <f>IF(N(AC92)&gt;0,N(AC92)*(1+N(Debts!$C$8)/1200),0)</f>
        <v/>
      </c>
      <c r="F93">
        <f>IF(N(AD92)&gt;0,N(AD92)*(1+N(Debts!$C$9)/1200),0)</f>
        <v/>
      </c>
      <c r="G93">
        <f>IF(N(AE92)&gt;0,N(AE92)*(1+N(Debts!$C$10)/1200),0)</f>
        <v/>
      </c>
      <c r="H93">
        <f>IF(N(AF92)&gt;0,N(AF92)*(1+N(Debts!$C$11)/1200),0)</f>
        <v/>
      </c>
      <c r="I93">
        <f>IF(N(AG92)&gt;0,N(AG92)*(1+N(Debts!$C$12)/1200),0)</f>
        <v/>
      </c>
      <c r="J93">
        <f>IF(N(AH92)&gt;0,N(AH92)*(1+N(Debts!$C$13)/1200),0)</f>
        <v/>
      </c>
      <c r="K93">
        <f>IF(N(AI92)&gt;0,N(AI92)*(1+N(Debts!$C$14)/1200),0)</f>
        <v/>
      </c>
      <c r="L93">
        <f>D93-MIN(N(Debts!$D$7),D93)</f>
        <v/>
      </c>
      <c r="M93">
        <f>E93-MIN(N(Debts!$D$8),E93)</f>
        <v/>
      </c>
      <c r="N93">
        <f>F93-MIN(N(Debts!$D$9),F93)</f>
        <v/>
      </c>
      <c r="O93">
        <f>G93-MIN(N(Debts!$D$10),G93)</f>
        <v/>
      </c>
      <c r="P93">
        <f>H93-MIN(N(Debts!$D$11),H93)</f>
        <v/>
      </c>
      <c r="Q93">
        <f>I93-MIN(N(Debts!$D$12),I93)</f>
        <v/>
      </c>
      <c r="R93">
        <f>J93-MIN(N(Debts!$D$13),J93)</f>
        <v/>
      </c>
      <c r="S93">
        <f>K93-MIN(N(Debts!$D$14),K93)</f>
        <v/>
      </c>
      <c r="T93">
        <f>IF(L93&lt;=0.005,99,1+SUMPRODUCT(($L93:$S93&gt;0.005)*(($L93:$S93&lt;L93)+($L93:$S93=L93)*($L2:$S2&gt;L$2)+($L93:$S93=L93)*($L2:$S2=L$2)*($L1:$S1&lt;L$1))))</f>
        <v/>
      </c>
      <c r="U93">
        <f>IF(M93&lt;=0.005,99,1+SUMPRODUCT(($L93:$S93&gt;0.005)*(($L93:$S93&lt;M93)+($L93:$S93=M93)*($L2:$S2&gt;M$2)+($L93:$S93=M93)*($L2:$S2=M$2)*($L1:$S1&lt;M$1))))</f>
        <v/>
      </c>
      <c r="V93">
        <f>IF(N93&lt;=0.005,99,1+SUMPRODUCT(($L93:$S93&gt;0.005)*(($L93:$S93&lt;N93)+($L93:$S93=N93)*($L2:$S2&gt;N$2)+($L93:$S93=N93)*($L2:$S2=N$2)*($L1:$S1&lt;N$1))))</f>
        <v/>
      </c>
      <c r="W93">
        <f>IF(O93&lt;=0.005,99,1+SUMPRODUCT(($L93:$S93&gt;0.005)*(($L93:$S93&lt;O93)+($L93:$S93=O93)*($L2:$S2&gt;O$2)+($L93:$S93=O93)*($L2:$S2=O$2)*($L1:$S1&lt;O$1))))</f>
        <v/>
      </c>
      <c r="X93">
        <f>IF(P93&lt;=0.005,99,1+SUMPRODUCT(($L93:$S93&gt;0.005)*(($L93:$S93&lt;P93)+($L93:$S93=P93)*($L2:$S2&gt;P$2)+($L93:$S93=P93)*($L2:$S2=P$2)*($L1:$S1&lt;P$1))))</f>
        <v/>
      </c>
      <c r="Y93">
        <f>IF(Q93&lt;=0.005,99,1+SUMPRODUCT(($L93:$S93&gt;0.005)*(($L93:$S93&lt;Q93)+($L93:$S93=Q93)*($L2:$S2&gt;Q$2)+($L93:$S93=Q93)*($L2:$S2=Q$2)*($L1:$S1&lt;Q$1))))</f>
        <v/>
      </c>
      <c r="Z93">
        <f>IF(R93&lt;=0.005,99,1+SUMPRODUCT(($L93:$S93&gt;0.005)*(($L93:$S93&lt;R93)+($L93:$S93=R93)*($L2:$S2&gt;R$2)+($L93:$S93=R93)*($L2:$S2=R$2)*($L1:$S1&lt;R$1))))</f>
        <v/>
      </c>
      <c r="AA93">
        <f>IF(S93&lt;=0.005,99,1+SUMPRODUCT(($L93:$S93&gt;0.005)*(($L93:$S93&lt;S93)+($L93:$S93=S93)*($L2:$S2&gt;S$2)+($L93:$S93=S93)*($L2:$S2=S$2)*($L1:$S1&lt;S$1))))</f>
        <v/>
      </c>
      <c r="AB93">
        <f>IF(L93-MIN(L93,MAX(0,$B93-SUMPRODUCT(($T93:$AA93&lt;T93)*$L93:$S93)))&lt;=0.005,0,L93-MIN(L93,MAX(0,$B93-SUMPRODUCT(($T93:$AA93&lt;T93)*$L93:$S93))))</f>
        <v/>
      </c>
      <c r="AC93">
        <f>IF(M93-MIN(M93,MAX(0,$B93-SUMPRODUCT(($T93:$AA93&lt;U93)*$L93:$S93)))&lt;=0.005,0,M93-MIN(M93,MAX(0,$B93-SUMPRODUCT(($T93:$AA93&lt;U93)*$L93:$S93))))</f>
        <v/>
      </c>
      <c r="AD93">
        <f>IF(N93-MIN(N93,MAX(0,$B93-SUMPRODUCT(($T93:$AA93&lt;V93)*$L93:$S93)))&lt;=0.005,0,N93-MIN(N93,MAX(0,$B93-SUMPRODUCT(($T93:$AA93&lt;V93)*$L93:$S93))))</f>
        <v/>
      </c>
      <c r="AE93">
        <f>IF(O93-MIN(O93,MAX(0,$B93-SUMPRODUCT(($T93:$AA93&lt;W93)*$L93:$S93)))&lt;=0.005,0,O93-MIN(O93,MAX(0,$B93-SUMPRODUCT(($T93:$AA93&lt;W93)*$L93:$S93))))</f>
        <v/>
      </c>
      <c r="AF93">
        <f>IF(P93-MIN(P93,MAX(0,$B93-SUMPRODUCT(($T93:$AA93&lt;X93)*$L93:$S93)))&lt;=0.005,0,P93-MIN(P93,MAX(0,$B93-SUMPRODUCT(($T93:$AA93&lt;X93)*$L93:$S93))))</f>
        <v/>
      </c>
      <c r="AG93">
        <f>IF(Q93-MIN(Q93,MAX(0,$B93-SUMPRODUCT(($T93:$AA93&lt;Y93)*$L93:$S93)))&lt;=0.005,0,Q93-MIN(Q93,MAX(0,$B93-SUMPRODUCT(($T93:$AA93&lt;Y93)*$L93:$S93))))</f>
        <v/>
      </c>
      <c r="AH93">
        <f>IF(R93-MIN(R93,MAX(0,$B93-SUMPRODUCT(($T93:$AA93&lt;Z93)*$L93:$S93)))&lt;=0.005,0,R93-MIN(R93,MAX(0,$B93-SUMPRODUCT(($T93:$AA93&lt;Z93)*$L93:$S93))))</f>
        <v/>
      </c>
      <c r="AI93">
        <f>IF(S93-MIN(S93,MAX(0,$B93-SUMPRODUCT(($T93:$AA93&lt;AA93)*$L93:$S93)))&lt;=0.005,0,S93-MIN(S93,MAX(0,$B93-SUMPRODUCT(($T93:$AA93&lt;AA93)*$L93:$S93))))</f>
        <v/>
      </c>
    </row>
    <row r="94">
      <c r="A94" t="n">
        <v>91</v>
      </c>
      <c r="B94">
        <f>Debts!$B$4-(SUM($D94:$K94)-SUM($L94:$S94))</f>
        <v/>
      </c>
      <c r="C94">
        <f>SUM($AB94:$AI94)</f>
        <v/>
      </c>
      <c r="D94">
        <f>IF(N(AB93)&gt;0,N(AB93)*(1+N(Debts!$C$7)/1200),0)</f>
        <v/>
      </c>
      <c r="E94">
        <f>IF(N(AC93)&gt;0,N(AC93)*(1+N(Debts!$C$8)/1200),0)</f>
        <v/>
      </c>
      <c r="F94">
        <f>IF(N(AD93)&gt;0,N(AD93)*(1+N(Debts!$C$9)/1200),0)</f>
        <v/>
      </c>
      <c r="G94">
        <f>IF(N(AE93)&gt;0,N(AE93)*(1+N(Debts!$C$10)/1200),0)</f>
        <v/>
      </c>
      <c r="H94">
        <f>IF(N(AF93)&gt;0,N(AF93)*(1+N(Debts!$C$11)/1200),0)</f>
        <v/>
      </c>
      <c r="I94">
        <f>IF(N(AG93)&gt;0,N(AG93)*(1+N(Debts!$C$12)/1200),0)</f>
        <v/>
      </c>
      <c r="J94">
        <f>IF(N(AH93)&gt;0,N(AH93)*(1+N(Debts!$C$13)/1200),0)</f>
        <v/>
      </c>
      <c r="K94">
        <f>IF(N(AI93)&gt;0,N(AI93)*(1+N(Debts!$C$14)/1200),0)</f>
        <v/>
      </c>
      <c r="L94">
        <f>D94-MIN(N(Debts!$D$7),D94)</f>
        <v/>
      </c>
      <c r="M94">
        <f>E94-MIN(N(Debts!$D$8),E94)</f>
        <v/>
      </c>
      <c r="N94">
        <f>F94-MIN(N(Debts!$D$9),F94)</f>
        <v/>
      </c>
      <c r="O94">
        <f>G94-MIN(N(Debts!$D$10),G94)</f>
        <v/>
      </c>
      <c r="P94">
        <f>H94-MIN(N(Debts!$D$11),H94)</f>
        <v/>
      </c>
      <c r="Q94">
        <f>I94-MIN(N(Debts!$D$12),I94)</f>
        <v/>
      </c>
      <c r="R94">
        <f>J94-MIN(N(Debts!$D$13),J94)</f>
        <v/>
      </c>
      <c r="S94">
        <f>K94-MIN(N(Debts!$D$14),K94)</f>
        <v/>
      </c>
      <c r="T94">
        <f>IF(L94&lt;=0.005,99,1+SUMPRODUCT(($L94:$S94&gt;0.005)*(($L94:$S94&lt;L94)+($L94:$S94=L94)*($L2:$S2&gt;L$2)+($L94:$S94=L94)*($L2:$S2=L$2)*($L1:$S1&lt;L$1))))</f>
        <v/>
      </c>
      <c r="U94">
        <f>IF(M94&lt;=0.005,99,1+SUMPRODUCT(($L94:$S94&gt;0.005)*(($L94:$S94&lt;M94)+($L94:$S94=M94)*($L2:$S2&gt;M$2)+($L94:$S94=M94)*($L2:$S2=M$2)*($L1:$S1&lt;M$1))))</f>
        <v/>
      </c>
      <c r="V94">
        <f>IF(N94&lt;=0.005,99,1+SUMPRODUCT(($L94:$S94&gt;0.005)*(($L94:$S94&lt;N94)+($L94:$S94=N94)*($L2:$S2&gt;N$2)+($L94:$S94=N94)*($L2:$S2=N$2)*($L1:$S1&lt;N$1))))</f>
        <v/>
      </c>
      <c r="W94">
        <f>IF(O94&lt;=0.005,99,1+SUMPRODUCT(($L94:$S94&gt;0.005)*(($L94:$S94&lt;O94)+($L94:$S94=O94)*($L2:$S2&gt;O$2)+($L94:$S94=O94)*($L2:$S2=O$2)*($L1:$S1&lt;O$1))))</f>
        <v/>
      </c>
      <c r="X94">
        <f>IF(P94&lt;=0.005,99,1+SUMPRODUCT(($L94:$S94&gt;0.005)*(($L94:$S94&lt;P94)+($L94:$S94=P94)*($L2:$S2&gt;P$2)+($L94:$S94=P94)*($L2:$S2=P$2)*($L1:$S1&lt;P$1))))</f>
        <v/>
      </c>
      <c r="Y94">
        <f>IF(Q94&lt;=0.005,99,1+SUMPRODUCT(($L94:$S94&gt;0.005)*(($L94:$S94&lt;Q94)+($L94:$S94=Q94)*($L2:$S2&gt;Q$2)+($L94:$S94=Q94)*($L2:$S2=Q$2)*($L1:$S1&lt;Q$1))))</f>
        <v/>
      </c>
      <c r="Z94">
        <f>IF(R94&lt;=0.005,99,1+SUMPRODUCT(($L94:$S94&gt;0.005)*(($L94:$S94&lt;R94)+($L94:$S94=R94)*($L2:$S2&gt;R$2)+($L94:$S94=R94)*($L2:$S2=R$2)*($L1:$S1&lt;R$1))))</f>
        <v/>
      </c>
      <c r="AA94">
        <f>IF(S94&lt;=0.005,99,1+SUMPRODUCT(($L94:$S94&gt;0.005)*(($L94:$S94&lt;S94)+($L94:$S94=S94)*($L2:$S2&gt;S$2)+($L94:$S94=S94)*($L2:$S2=S$2)*($L1:$S1&lt;S$1))))</f>
        <v/>
      </c>
      <c r="AB94">
        <f>IF(L94-MIN(L94,MAX(0,$B94-SUMPRODUCT(($T94:$AA94&lt;T94)*$L94:$S94)))&lt;=0.005,0,L94-MIN(L94,MAX(0,$B94-SUMPRODUCT(($T94:$AA94&lt;T94)*$L94:$S94))))</f>
        <v/>
      </c>
      <c r="AC94">
        <f>IF(M94-MIN(M94,MAX(0,$B94-SUMPRODUCT(($T94:$AA94&lt;U94)*$L94:$S94)))&lt;=0.005,0,M94-MIN(M94,MAX(0,$B94-SUMPRODUCT(($T94:$AA94&lt;U94)*$L94:$S94))))</f>
        <v/>
      </c>
      <c r="AD94">
        <f>IF(N94-MIN(N94,MAX(0,$B94-SUMPRODUCT(($T94:$AA94&lt;V94)*$L94:$S94)))&lt;=0.005,0,N94-MIN(N94,MAX(0,$B94-SUMPRODUCT(($T94:$AA94&lt;V94)*$L94:$S94))))</f>
        <v/>
      </c>
      <c r="AE94">
        <f>IF(O94-MIN(O94,MAX(0,$B94-SUMPRODUCT(($T94:$AA94&lt;W94)*$L94:$S94)))&lt;=0.005,0,O94-MIN(O94,MAX(0,$B94-SUMPRODUCT(($T94:$AA94&lt;W94)*$L94:$S94))))</f>
        <v/>
      </c>
      <c r="AF94">
        <f>IF(P94-MIN(P94,MAX(0,$B94-SUMPRODUCT(($T94:$AA94&lt;X94)*$L94:$S94)))&lt;=0.005,0,P94-MIN(P94,MAX(0,$B94-SUMPRODUCT(($T94:$AA94&lt;X94)*$L94:$S94))))</f>
        <v/>
      </c>
      <c r="AG94">
        <f>IF(Q94-MIN(Q94,MAX(0,$B94-SUMPRODUCT(($T94:$AA94&lt;Y94)*$L94:$S94)))&lt;=0.005,0,Q94-MIN(Q94,MAX(0,$B94-SUMPRODUCT(($T94:$AA94&lt;Y94)*$L94:$S94))))</f>
        <v/>
      </c>
      <c r="AH94">
        <f>IF(R94-MIN(R94,MAX(0,$B94-SUMPRODUCT(($T94:$AA94&lt;Z94)*$L94:$S94)))&lt;=0.005,0,R94-MIN(R94,MAX(0,$B94-SUMPRODUCT(($T94:$AA94&lt;Z94)*$L94:$S94))))</f>
        <v/>
      </c>
      <c r="AI94">
        <f>IF(S94-MIN(S94,MAX(0,$B94-SUMPRODUCT(($T94:$AA94&lt;AA94)*$L94:$S94)))&lt;=0.005,0,S94-MIN(S94,MAX(0,$B94-SUMPRODUCT(($T94:$AA94&lt;AA94)*$L94:$S94))))</f>
        <v/>
      </c>
    </row>
    <row r="95">
      <c r="A95" t="n">
        <v>92</v>
      </c>
      <c r="B95">
        <f>Debts!$B$4-(SUM($D95:$K95)-SUM($L95:$S95))</f>
        <v/>
      </c>
      <c r="C95">
        <f>SUM($AB95:$AI95)</f>
        <v/>
      </c>
      <c r="D95">
        <f>IF(N(AB94)&gt;0,N(AB94)*(1+N(Debts!$C$7)/1200),0)</f>
        <v/>
      </c>
      <c r="E95">
        <f>IF(N(AC94)&gt;0,N(AC94)*(1+N(Debts!$C$8)/1200),0)</f>
        <v/>
      </c>
      <c r="F95">
        <f>IF(N(AD94)&gt;0,N(AD94)*(1+N(Debts!$C$9)/1200),0)</f>
        <v/>
      </c>
      <c r="G95">
        <f>IF(N(AE94)&gt;0,N(AE94)*(1+N(Debts!$C$10)/1200),0)</f>
        <v/>
      </c>
      <c r="H95">
        <f>IF(N(AF94)&gt;0,N(AF94)*(1+N(Debts!$C$11)/1200),0)</f>
        <v/>
      </c>
      <c r="I95">
        <f>IF(N(AG94)&gt;0,N(AG94)*(1+N(Debts!$C$12)/1200),0)</f>
        <v/>
      </c>
      <c r="J95">
        <f>IF(N(AH94)&gt;0,N(AH94)*(1+N(Debts!$C$13)/1200),0)</f>
        <v/>
      </c>
      <c r="K95">
        <f>IF(N(AI94)&gt;0,N(AI94)*(1+N(Debts!$C$14)/1200),0)</f>
        <v/>
      </c>
      <c r="L95">
        <f>D95-MIN(N(Debts!$D$7),D95)</f>
        <v/>
      </c>
      <c r="M95">
        <f>E95-MIN(N(Debts!$D$8),E95)</f>
        <v/>
      </c>
      <c r="N95">
        <f>F95-MIN(N(Debts!$D$9),F95)</f>
        <v/>
      </c>
      <c r="O95">
        <f>G95-MIN(N(Debts!$D$10),G95)</f>
        <v/>
      </c>
      <c r="P95">
        <f>H95-MIN(N(Debts!$D$11),H95)</f>
        <v/>
      </c>
      <c r="Q95">
        <f>I95-MIN(N(Debts!$D$12),I95)</f>
        <v/>
      </c>
      <c r="R95">
        <f>J95-MIN(N(Debts!$D$13),J95)</f>
        <v/>
      </c>
      <c r="S95">
        <f>K95-MIN(N(Debts!$D$14),K95)</f>
        <v/>
      </c>
      <c r="T95">
        <f>IF(L95&lt;=0.005,99,1+SUMPRODUCT(($L95:$S95&gt;0.005)*(($L95:$S95&lt;L95)+($L95:$S95=L95)*($L2:$S2&gt;L$2)+($L95:$S95=L95)*($L2:$S2=L$2)*($L1:$S1&lt;L$1))))</f>
        <v/>
      </c>
      <c r="U95">
        <f>IF(M95&lt;=0.005,99,1+SUMPRODUCT(($L95:$S95&gt;0.005)*(($L95:$S95&lt;M95)+($L95:$S95=M95)*($L2:$S2&gt;M$2)+($L95:$S95=M95)*($L2:$S2=M$2)*($L1:$S1&lt;M$1))))</f>
        <v/>
      </c>
      <c r="V95">
        <f>IF(N95&lt;=0.005,99,1+SUMPRODUCT(($L95:$S95&gt;0.005)*(($L95:$S95&lt;N95)+($L95:$S95=N95)*($L2:$S2&gt;N$2)+($L95:$S95=N95)*($L2:$S2=N$2)*($L1:$S1&lt;N$1))))</f>
        <v/>
      </c>
      <c r="W95">
        <f>IF(O95&lt;=0.005,99,1+SUMPRODUCT(($L95:$S95&gt;0.005)*(($L95:$S95&lt;O95)+($L95:$S95=O95)*($L2:$S2&gt;O$2)+($L95:$S95=O95)*($L2:$S2=O$2)*($L1:$S1&lt;O$1))))</f>
        <v/>
      </c>
      <c r="X95">
        <f>IF(P95&lt;=0.005,99,1+SUMPRODUCT(($L95:$S95&gt;0.005)*(($L95:$S95&lt;P95)+($L95:$S95=P95)*($L2:$S2&gt;P$2)+($L95:$S95=P95)*($L2:$S2=P$2)*($L1:$S1&lt;P$1))))</f>
        <v/>
      </c>
      <c r="Y95">
        <f>IF(Q95&lt;=0.005,99,1+SUMPRODUCT(($L95:$S95&gt;0.005)*(($L95:$S95&lt;Q95)+($L95:$S95=Q95)*($L2:$S2&gt;Q$2)+($L95:$S95=Q95)*($L2:$S2=Q$2)*($L1:$S1&lt;Q$1))))</f>
        <v/>
      </c>
      <c r="Z95">
        <f>IF(R95&lt;=0.005,99,1+SUMPRODUCT(($L95:$S95&gt;0.005)*(($L95:$S95&lt;R95)+($L95:$S95=R95)*($L2:$S2&gt;R$2)+($L95:$S95=R95)*($L2:$S2=R$2)*($L1:$S1&lt;R$1))))</f>
        <v/>
      </c>
      <c r="AA95">
        <f>IF(S95&lt;=0.005,99,1+SUMPRODUCT(($L95:$S95&gt;0.005)*(($L95:$S95&lt;S95)+($L95:$S95=S95)*($L2:$S2&gt;S$2)+($L95:$S95=S95)*($L2:$S2=S$2)*($L1:$S1&lt;S$1))))</f>
        <v/>
      </c>
      <c r="AB95">
        <f>IF(L95-MIN(L95,MAX(0,$B95-SUMPRODUCT(($T95:$AA95&lt;T95)*$L95:$S95)))&lt;=0.005,0,L95-MIN(L95,MAX(0,$B95-SUMPRODUCT(($T95:$AA95&lt;T95)*$L95:$S95))))</f>
        <v/>
      </c>
      <c r="AC95">
        <f>IF(M95-MIN(M95,MAX(0,$B95-SUMPRODUCT(($T95:$AA95&lt;U95)*$L95:$S95)))&lt;=0.005,0,M95-MIN(M95,MAX(0,$B95-SUMPRODUCT(($T95:$AA95&lt;U95)*$L95:$S95))))</f>
        <v/>
      </c>
      <c r="AD95">
        <f>IF(N95-MIN(N95,MAX(0,$B95-SUMPRODUCT(($T95:$AA95&lt;V95)*$L95:$S95)))&lt;=0.005,0,N95-MIN(N95,MAX(0,$B95-SUMPRODUCT(($T95:$AA95&lt;V95)*$L95:$S95))))</f>
        <v/>
      </c>
      <c r="AE95">
        <f>IF(O95-MIN(O95,MAX(0,$B95-SUMPRODUCT(($T95:$AA95&lt;W95)*$L95:$S95)))&lt;=0.005,0,O95-MIN(O95,MAX(0,$B95-SUMPRODUCT(($T95:$AA95&lt;W95)*$L95:$S95))))</f>
        <v/>
      </c>
      <c r="AF95">
        <f>IF(P95-MIN(P95,MAX(0,$B95-SUMPRODUCT(($T95:$AA95&lt;X95)*$L95:$S95)))&lt;=0.005,0,P95-MIN(P95,MAX(0,$B95-SUMPRODUCT(($T95:$AA95&lt;X95)*$L95:$S95))))</f>
        <v/>
      </c>
      <c r="AG95">
        <f>IF(Q95-MIN(Q95,MAX(0,$B95-SUMPRODUCT(($T95:$AA95&lt;Y95)*$L95:$S95)))&lt;=0.005,0,Q95-MIN(Q95,MAX(0,$B95-SUMPRODUCT(($T95:$AA95&lt;Y95)*$L95:$S95))))</f>
        <v/>
      </c>
      <c r="AH95">
        <f>IF(R95-MIN(R95,MAX(0,$B95-SUMPRODUCT(($T95:$AA95&lt;Z95)*$L95:$S95)))&lt;=0.005,0,R95-MIN(R95,MAX(0,$B95-SUMPRODUCT(($T95:$AA95&lt;Z95)*$L95:$S95))))</f>
        <v/>
      </c>
      <c r="AI95">
        <f>IF(S95-MIN(S95,MAX(0,$B95-SUMPRODUCT(($T95:$AA95&lt;AA95)*$L95:$S95)))&lt;=0.005,0,S95-MIN(S95,MAX(0,$B95-SUMPRODUCT(($T95:$AA95&lt;AA95)*$L95:$S95))))</f>
        <v/>
      </c>
    </row>
    <row r="96">
      <c r="A96" t="n">
        <v>93</v>
      </c>
      <c r="B96">
        <f>Debts!$B$4-(SUM($D96:$K96)-SUM($L96:$S96))</f>
        <v/>
      </c>
      <c r="C96">
        <f>SUM($AB96:$AI96)</f>
        <v/>
      </c>
      <c r="D96">
        <f>IF(N(AB95)&gt;0,N(AB95)*(1+N(Debts!$C$7)/1200),0)</f>
        <v/>
      </c>
      <c r="E96">
        <f>IF(N(AC95)&gt;0,N(AC95)*(1+N(Debts!$C$8)/1200),0)</f>
        <v/>
      </c>
      <c r="F96">
        <f>IF(N(AD95)&gt;0,N(AD95)*(1+N(Debts!$C$9)/1200),0)</f>
        <v/>
      </c>
      <c r="G96">
        <f>IF(N(AE95)&gt;0,N(AE95)*(1+N(Debts!$C$10)/1200),0)</f>
        <v/>
      </c>
      <c r="H96">
        <f>IF(N(AF95)&gt;0,N(AF95)*(1+N(Debts!$C$11)/1200),0)</f>
        <v/>
      </c>
      <c r="I96">
        <f>IF(N(AG95)&gt;0,N(AG95)*(1+N(Debts!$C$12)/1200),0)</f>
        <v/>
      </c>
      <c r="J96">
        <f>IF(N(AH95)&gt;0,N(AH95)*(1+N(Debts!$C$13)/1200),0)</f>
        <v/>
      </c>
      <c r="K96">
        <f>IF(N(AI95)&gt;0,N(AI95)*(1+N(Debts!$C$14)/1200),0)</f>
        <v/>
      </c>
      <c r="L96">
        <f>D96-MIN(N(Debts!$D$7),D96)</f>
        <v/>
      </c>
      <c r="M96">
        <f>E96-MIN(N(Debts!$D$8),E96)</f>
        <v/>
      </c>
      <c r="N96">
        <f>F96-MIN(N(Debts!$D$9),F96)</f>
        <v/>
      </c>
      <c r="O96">
        <f>G96-MIN(N(Debts!$D$10),G96)</f>
        <v/>
      </c>
      <c r="P96">
        <f>H96-MIN(N(Debts!$D$11),H96)</f>
        <v/>
      </c>
      <c r="Q96">
        <f>I96-MIN(N(Debts!$D$12),I96)</f>
        <v/>
      </c>
      <c r="R96">
        <f>J96-MIN(N(Debts!$D$13),J96)</f>
        <v/>
      </c>
      <c r="S96">
        <f>K96-MIN(N(Debts!$D$14),K96)</f>
        <v/>
      </c>
      <c r="T96">
        <f>IF(L96&lt;=0.005,99,1+SUMPRODUCT(($L96:$S96&gt;0.005)*(($L96:$S96&lt;L96)+($L96:$S96=L96)*($L2:$S2&gt;L$2)+($L96:$S96=L96)*($L2:$S2=L$2)*($L1:$S1&lt;L$1))))</f>
        <v/>
      </c>
      <c r="U96">
        <f>IF(M96&lt;=0.005,99,1+SUMPRODUCT(($L96:$S96&gt;0.005)*(($L96:$S96&lt;M96)+($L96:$S96=M96)*($L2:$S2&gt;M$2)+($L96:$S96=M96)*($L2:$S2=M$2)*($L1:$S1&lt;M$1))))</f>
        <v/>
      </c>
      <c r="V96">
        <f>IF(N96&lt;=0.005,99,1+SUMPRODUCT(($L96:$S96&gt;0.005)*(($L96:$S96&lt;N96)+($L96:$S96=N96)*($L2:$S2&gt;N$2)+($L96:$S96=N96)*($L2:$S2=N$2)*($L1:$S1&lt;N$1))))</f>
        <v/>
      </c>
      <c r="W96">
        <f>IF(O96&lt;=0.005,99,1+SUMPRODUCT(($L96:$S96&gt;0.005)*(($L96:$S96&lt;O96)+($L96:$S96=O96)*($L2:$S2&gt;O$2)+($L96:$S96=O96)*($L2:$S2=O$2)*($L1:$S1&lt;O$1))))</f>
        <v/>
      </c>
      <c r="X96">
        <f>IF(P96&lt;=0.005,99,1+SUMPRODUCT(($L96:$S96&gt;0.005)*(($L96:$S96&lt;P96)+($L96:$S96=P96)*($L2:$S2&gt;P$2)+($L96:$S96=P96)*($L2:$S2=P$2)*($L1:$S1&lt;P$1))))</f>
        <v/>
      </c>
      <c r="Y96">
        <f>IF(Q96&lt;=0.005,99,1+SUMPRODUCT(($L96:$S96&gt;0.005)*(($L96:$S96&lt;Q96)+($L96:$S96=Q96)*($L2:$S2&gt;Q$2)+($L96:$S96=Q96)*($L2:$S2=Q$2)*($L1:$S1&lt;Q$1))))</f>
        <v/>
      </c>
      <c r="Z96">
        <f>IF(R96&lt;=0.005,99,1+SUMPRODUCT(($L96:$S96&gt;0.005)*(($L96:$S96&lt;R96)+($L96:$S96=R96)*($L2:$S2&gt;R$2)+($L96:$S96=R96)*($L2:$S2=R$2)*($L1:$S1&lt;R$1))))</f>
        <v/>
      </c>
      <c r="AA96">
        <f>IF(S96&lt;=0.005,99,1+SUMPRODUCT(($L96:$S96&gt;0.005)*(($L96:$S96&lt;S96)+($L96:$S96=S96)*($L2:$S2&gt;S$2)+($L96:$S96=S96)*($L2:$S2=S$2)*($L1:$S1&lt;S$1))))</f>
        <v/>
      </c>
      <c r="AB96">
        <f>IF(L96-MIN(L96,MAX(0,$B96-SUMPRODUCT(($T96:$AA96&lt;T96)*$L96:$S96)))&lt;=0.005,0,L96-MIN(L96,MAX(0,$B96-SUMPRODUCT(($T96:$AA96&lt;T96)*$L96:$S96))))</f>
        <v/>
      </c>
      <c r="AC96">
        <f>IF(M96-MIN(M96,MAX(0,$B96-SUMPRODUCT(($T96:$AA96&lt;U96)*$L96:$S96)))&lt;=0.005,0,M96-MIN(M96,MAX(0,$B96-SUMPRODUCT(($T96:$AA96&lt;U96)*$L96:$S96))))</f>
        <v/>
      </c>
      <c r="AD96">
        <f>IF(N96-MIN(N96,MAX(0,$B96-SUMPRODUCT(($T96:$AA96&lt;V96)*$L96:$S96)))&lt;=0.005,0,N96-MIN(N96,MAX(0,$B96-SUMPRODUCT(($T96:$AA96&lt;V96)*$L96:$S96))))</f>
        <v/>
      </c>
      <c r="AE96">
        <f>IF(O96-MIN(O96,MAX(0,$B96-SUMPRODUCT(($T96:$AA96&lt;W96)*$L96:$S96)))&lt;=0.005,0,O96-MIN(O96,MAX(0,$B96-SUMPRODUCT(($T96:$AA96&lt;W96)*$L96:$S96))))</f>
        <v/>
      </c>
      <c r="AF96">
        <f>IF(P96-MIN(P96,MAX(0,$B96-SUMPRODUCT(($T96:$AA96&lt;X96)*$L96:$S96)))&lt;=0.005,0,P96-MIN(P96,MAX(0,$B96-SUMPRODUCT(($T96:$AA96&lt;X96)*$L96:$S96))))</f>
        <v/>
      </c>
      <c r="AG96">
        <f>IF(Q96-MIN(Q96,MAX(0,$B96-SUMPRODUCT(($T96:$AA96&lt;Y96)*$L96:$S96)))&lt;=0.005,0,Q96-MIN(Q96,MAX(0,$B96-SUMPRODUCT(($T96:$AA96&lt;Y96)*$L96:$S96))))</f>
        <v/>
      </c>
      <c r="AH96">
        <f>IF(R96-MIN(R96,MAX(0,$B96-SUMPRODUCT(($T96:$AA96&lt;Z96)*$L96:$S96)))&lt;=0.005,0,R96-MIN(R96,MAX(0,$B96-SUMPRODUCT(($T96:$AA96&lt;Z96)*$L96:$S96))))</f>
        <v/>
      </c>
      <c r="AI96">
        <f>IF(S96-MIN(S96,MAX(0,$B96-SUMPRODUCT(($T96:$AA96&lt;AA96)*$L96:$S96)))&lt;=0.005,0,S96-MIN(S96,MAX(0,$B96-SUMPRODUCT(($T96:$AA96&lt;AA96)*$L96:$S96))))</f>
        <v/>
      </c>
    </row>
    <row r="97">
      <c r="A97" t="n">
        <v>94</v>
      </c>
      <c r="B97">
        <f>Debts!$B$4-(SUM($D97:$K97)-SUM($L97:$S97))</f>
        <v/>
      </c>
      <c r="C97">
        <f>SUM($AB97:$AI97)</f>
        <v/>
      </c>
      <c r="D97">
        <f>IF(N(AB96)&gt;0,N(AB96)*(1+N(Debts!$C$7)/1200),0)</f>
        <v/>
      </c>
      <c r="E97">
        <f>IF(N(AC96)&gt;0,N(AC96)*(1+N(Debts!$C$8)/1200),0)</f>
        <v/>
      </c>
      <c r="F97">
        <f>IF(N(AD96)&gt;0,N(AD96)*(1+N(Debts!$C$9)/1200),0)</f>
        <v/>
      </c>
      <c r="G97">
        <f>IF(N(AE96)&gt;0,N(AE96)*(1+N(Debts!$C$10)/1200),0)</f>
        <v/>
      </c>
      <c r="H97">
        <f>IF(N(AF96)&gt;0,N(AF96)*(1+N(Debts!$C$11)/1200),0)</f>
        <v/>
      </c>
      <c r="I97">
        <f>IF(N(AG96)&gt;0,N(AG96)*(1+N(Debts!$C$12)/1200),0)</f>
        <v/>
      </c>
      <c r="J97">
        <f>IF(N(AH96)&gt;0,N(AH96)*(1+N(Debts!$C$13)/1200),0)</f>
        <v/>
      </c>
      <c r="K97">
        <f>IF(N(AI96)&gt;0,N(AI96)*(1+N(Debts!$C$14)/1200),0)</f>
        <v/>
      </c>
      <c r="L97">
        <f>D97-MIN(N(Debts!$D$7),D97)</f>
        <v/>
      </c>
      <c r="M97">
        <f>E97-MIN(N(Debts!$D$8),E97)</f>
        <v/>
      </c>
      <c r="N97">
        <f>F97-MIN(N(Debts!$D$9),F97)</f>
        <v/>
      </c>
      <c r="O97">
        <f>G97-MIN(N(Debts!$D$10),G97)</f>
        <v/>
      </c>
      <c r="P97">
        <f>H97-MIN(N(Debts!$D$11),H97)</f>
        <v/>
      </c>
      <c r="Q97">
        <f>I97-MIN(N(Debts!$D$12),I97)</f>
        <v/>
      </c>
      <c r="R97">
        <f>J97-MIN(N(Debts!$D$13),J97)</f>
        <v/>
      </c>
      <c r="S97">
        <f>K97-MIN(N(Debts!$D$14),K97)</f>
        <v/>
      </c>
      <c r="T97">
        <f>IF(L97&lt;=0.005,99,1+SUMPRODUCT(($L97:$S97&gt;0.005)*(($L97:$S97&lt;L97)+($L97:$S97=L97)*($L2:$S2&gt;L$2)+($L97:$S97=L97)*($L2:$S2=L$2)*($L1:$S1&lt;L$1))))</f>
        <v/>
      </c>
      <c r="U97">
        <f>IF(M97&lt;=0.005,99,1+SUMPRODUCT(($L97:$S97&gt;0.005)*(($L97:$S97&lt;M97)+($L97:$S97=M97)*($L2:$S2&gt;M$2)+($L97:$S97=M97)*($L2:$S2=M$2)*($L1:$S1&lt;M$1))))</f>
        <v/>
      </c>
      <c r="V97">
        <f>IF(N97&lt;=0.005,99,1+SUMPRODUCT(($L97:$S97&gt;0.005)*(($L97:$S97&lt;N97)+($L97:$S97=N97)*($L2:$S2&gt;N$2)+($L97:$S97=N97)*($L2:$S2=N$2)*($L1:$S1&lt;N$1))))</f>
        <v/>
      </c>
      <c r="W97">
        <f>IF(O97&lt;=0.005,99,1+SUMPRODUCT(($L97:$S97&gt;0.005)*(($L97:$S97&lt;O97)+($L97:$S97=O97)*($L2:$S2&gt;O$2)+($L97:$S97=O97)*($L2:$S2=O$2)*($L1:$S1&lt;O$1))))</f>
        <v/>
      </c>
      <c r="X97">
        <f>IF(P97&lt;=0.005,99,1+SUMPRODUCT(($L97:$S97&gt;0.005)*(($L97:$S97&lt;P97)+($L97:$S97=P97)*($L2:$S2&gt;P$2)+($L97:$S97=P97)*($L2:$S2=P$2)*($L1:$S1&lt;P$1))))</f>
        <v/>
      </c>
      <c r="Y97">
        <f>IF(Q97&lt;=0.005,99,1+SUMPRODUCT(($L97:$S97&gt;0.005)*(($L97:$S97&lt;Q97)+($L97:$S97=Q97)*($L2:$S2&gt;Q$2)+($L97:$S97=Q97)*($L2:$S2=Q$2)*($L1:$S1&lt;Q$1))))</f>
        <v/>
      </c>
      <c r="Z97">
        <f>IF(R97&lt;=0.005,99,1+SUMPRODUCT(($L97:$S97&gt;0.005)*(($L97:$S97&lt;R97)+($L97:$S97=R97)*($L2:$S2&gt;R$2)+($L97:$S97=R97)*($L2:$S2=R$2)*($L1:$S1&lt;R$1))))</f>
        <v/>
      </c>
      <c r="AA97">
        <f>IF(S97&lt;=0.005,99,1+SUMPRODUCT(($L97:$S97&gt;0.005)*(($L97:$S97&lt;S97)+($L97:$S97=S97)*($L2:$S2&gt;S$2)+($L97:$S97=S97)*($L2:$S2=S$2)*($L1:$S1&lt;S$1))))</f>
        <v/>
      </c>
      <c r="AB97">
        <f>IF(L97-MIN(L97,MAX(0,$B97-SUMPRODUCT(($T97:$AA97&lt;T97)*$L97:$S97)))&lt;=0.005,0,L97-MIN(L97,MAX(0,$B97-SUMPRODUCT(($T97:$AA97&lt;T97)*$L97:$S97))))</f>
        <v/>
      </c>
      <c r="AC97">
        <f>IF(M97-MIN(M97,MAX(0,$B97-SUMPRODUCT(($T97:$AA97&lt;U97)*$L97:$S97)))&lt;=0.005,0,M97-MIN(M97,MAX(0,$B97-SUMPRODUCT(($T97:$AA97&lt;U97)*$L97:$S97))))</f>
        <v/>
      </c>
      <c r="AD97">
        <f>IF(N97-MIN(N97,MAX(0,$B97-SUMPRODUCT(($T97:$AA97&lt;V97)*$L97:$S97)))&lt;=0.005,0,N97-MIN(N97,MAX(0,$B97-SUMPRODUCT(($T97:$AA97&lt;V97)*$L97:$S97))))</f>
        <v/>
      </c>
      <c r="AE97">
        <f>IF(O97-MIN(O97,MAX(0,$B97-SUMPRODUCT(($T97:$AA97&lt;W97)*$L97:$S97)))&lt;=0.005,0,O97-MIN(O97,MAX(0,$B97-SUMPRODUCT(($T97:$AA97&lt;W97)*$L97:$S97))))</f>
        <v/>
      </c>
      <c r="AF97">
        <f>IF(P97-MIN(P97,MAX(0,$B97-SUMPRODUCT(($T97:$AA97&lt;X97)*$L97:$S97)))&lt;=0.005,0,P97-MIN(P97,MAX(0,$B97-SUMPRODUCT(($T97:$AA97&lt;X97)*$L97:$S97))))</f>
        <v/>
      </c>
      <c r="AG97">
        <f>IF(Q97-MIN(Q97,MAX(0,$B97-SUMPRODUCT(($T97:$AA97&lt;Y97)*$L97:$S97)))&lt;=0.005,0,Q97-MIN(Q97,MAX(0,$B97-SUMPRODUCT(($T97:$AA97&lt;Y97)*$L97:$S97))))</f>
        <v/>
      </c>
      <c r="AH97">
        <f>IF(R97-MIN(R97,MAX(0,$B97-SUMPRODUCT(($T97:$AA97&lt;Z97)*$L97:$S97)))&lt;=0.005,0,R97-MIN(R97,MAX(0,$B97-SUMPRODUCT(($T97:$AA97&lt;Z97)*$L97:$S97))))</f>
        <v/>
      </c>
      <c r="AI97">
        <f>IF(S97-MIN(S97,MAX(0,$B97-SUMPRODUCT(($T97:$AA97&lt;AA97)*$L97:$S97)))&lt;=0.005,0,S97-MIN(S97,MAX(0,$B97-SUMPRODUCT(($T97:$AA97&lt;AA97)*$L97:$S97))))</f>
        <v/>
      </c>
    </row>
    <row r="98">
      <c r="A98" t="n">
        <v>95</v>
      </c>
      <c r="B98">
        <f>Debts!$B$4-(SUM($D98:$K98)-SUM($L98:$S98))</f>
        <v/>
      </c>
      <c r="C98">
        <f>SUM($AB98:$AI98)</f>
        <v/>
      </c>
      <c r="D98">
        <f>IF(N(AB97)&gt;0,N(AB97)*(1+N(Debts!$C$7)/1200),0)</f>
        <v/>
      </c>
      <c r="E98">
        <f>IF(N(AC97)&gt;0,N(AC97)*(1+N(Debts!$C$8)/1200),0)</f>
        <v/>
      </c>
      <c r="F98">
        <f>IF(N(AD97)&gt;0,N(AD97)*(1+N(Debts!$C$9)/1200),0)</f>
        <v/>
      </c>
      <c r="G98">
        <f>IF(N(AE97)&gt;0,N(AE97)*(1+N(Debts!$C$10)/1200),0)</f>
        <v/>
      </c>
      <c r="H98">
        <f>IF(N(AF97)&gt;0,N(AF97)*(1+N(Debts!$C$11)/1200),0)</f>
        <v/>
      </c>
      <c r="I98">
        <f>IF(N(AG97)&gt;0,N(AG97)*(1+N(Debts!$C$12)/1200),0)</f>
        <v/>
      </c>
      <c r="J98">
        <f>IF(N(AH97)&gt;0,N(AH97)*(1+N(Debts!$C$13)/1200),0)</f>
        <v/>
      </c>
      <c r="K98">
        <f>IF(N(AI97)&gt;0,N(AI97)*(1+N(Debts!$C$14)/1200),0)</f>
        <v/>
      </c>
      <c r="L98">
        <f>D98-MIN(N(Debts!$D$7),D98)</f>
        <v/>
      </c>
      <c r="M98">
        <f>E98-MIN(N(Debts!$D$8),E98)</f>
        <v/>
      </c>
      <c r="N98">
        <f>F98-MIN(N(Debts!$D$9),F98)</f>
        <v/>
      </c>
      <c r="O98">
        <f>G98-MIN(N(Debts!$D$10),G98)</f>
        <v/>
      </c>
      <c r="P98">
        <f>H98-MIN(N(Debts!$D$11),H98)</f>
        <v/>
      </c>
      <c r="Q98">
        <f>I98-MIN(N(Debts!$D$12),I98)</f>
        <v/>
      </c>
      <c r="R98">
        <f>J98-MIN(N(Debts!$D$13),J98)</f>
        <v/>
      </c>
      <c r="S98">
        <f>K98-MIN(N(Debts!$D$14),K98)</f>
        <v/>
      </c>
      <c r="T98">
        <f>IF(L98&lt;=0.005,99,1+SUMPRODUCT(($L98:$S98&gt;0.005)*(($L98:$S98&lt;L98)+($L98:$S98=L98)*($L2:$S2&gt;L$2)+($L98:$S98=L98)*($L2:$S2=L$2)*($L1:$S1&lt;L$1))))</f>
        <v/>
      </c>
      <c r="U98">
        <f>IF(M98&lt;=0.005,99,1+SUMPRODUCT(($L98:$S98&gt;0.005)*(($L98:$S98&lt;M98)+($L98:$S98=M98)*($L2:$S2&gt;M$2)+($L98:$S98=M98)*($L2:$S2=M$2)*($L1:$S1&lt;M$1))))</f>
        <v/>
      </c>
      <c r="V98">
        <f>IF(N98&lt;=0.005,99,1+SUMPRODUCT(($L98:$S98&gt;0.005)*(($L98:$S98&lt;N98)+($L98:$S98=N98)*($L2:$S2&gt;N$2)+($L98:$S98=N98)*($L2:$S2=N$2)*($L1:$S1&lt;N$1))))</f>
        <v/>
      </c>
      <c r="W98">
        <f>IF(O98&lt;=0.005,99,1+SUMPRODUCT(($L98:$S98&gt;0.005)*(($L98:$S98&lt;O98)+($L98:$S98=O98)*($L2:$S2&gt;O$2)+($L98:$S98=O98)*($L2:$S2=O$2)*($L1:$S1&lt;O$1))))</f>
        <v/>
      </c>
      <c r="X98">
        <f>IF(P98&lt;=0.005,99,1+SUMPRODUCT(($L98:$S98&gt;0.005)*(($L98:$S98&lt;P98)+($L98:$S98=P98)*($L2:$S2&gt;P$2)+($L98:$S98=P98)*($L2:$S2=P$2)*($L1:$S1&lt;P$1))))</f>
        <v/>
      </c>
      <c r="Y98">
        <f>IF(Q98&lt;=0.005,99,1+SUMPRODUCT(($L98:$S98&gt;0.005)*(($L98:$S98&lt;Q98)+($L98:$S98=Q98)*($L2:$S2&gt;Q$2)+($L98:$S98=Q98)*($L2:$S2=Q$2)*($L1:$S1&lt;Q$1))))</f>
        <v/>
      </c>
      <c r="Z98">
        <f>IF(R98&lt;=0.005,99,1+SUMPRODUCT(($L98:$S98&gt;0.005)*(($L98:$S98&lt;R98)+($L98:$S98=R98)*($L2:$S2&gt;R$2)+($L98:$S98=R98)*($L2:$S2=R$2)*($L1:$S1&lt;R$1))))</f>
        <v/>
      </c>
      <c r="AA98">
        <f>IF(S98&lt;=0.005,99,1+SUMPRODUCT(($L98:$S98&gt;0.005)*(($L98:$S98&lt;S98)+($L98:$S98=S98)*($L2:$S2&gt;S$2)+($L98:$S98=S98)*($L2:$S2=S$2)*($L1:$S1&lt;S$1))))</f>
        <v/>
      </c>
      <c r="AB98">
        <f>IF(L98-MIN(L98,MAX(0,$B98-SUMPRODUCT(($T98:$AA98&lt;T98)*$L98:$S98)))&lt;=0.005,0,L98-MIN(L98,MAX(0,$B98-SUMPRODUCT(($T98:$AA98&lt;T98)*$L98:$S98))))</f>
        <v/>
      </c>
      <c r="AC98">
        <f>IF(M98-MIN(M98,MAX(0,$B98-SUMPRODUCT(($T98:$AA98&lt;U98)*$L98:$S98)))&lt;=0.005,0,M98-MIN(M98,MAX(0,$B98-SUMPRODUCT(($T98:$AA98&lt;U98)*$L98:$S98))))</f>
        <v/>
      </c>
      <c r="AD98">
        <f>IF(N98-MIN(N98,MAX(0,$B98-SUMPRODUCT(($T98:$AA98&lt;V98)*$L98:$S98)))&lt;=0.005,0,N98-MIN(N98,MAX(0,$B98-SUMPRODUCT(($T98:$AA98&lt;V98)*$L98:$S98))))</f>
        <v/>
      </c>
      <c r="AE98">
        <f>IF(O98-MIN(O98,MAX(0,$B98-SUMPRODUCT(($T98:$AA98&lt;W98)*$L98:$S98)))&lt;=0.005,0,O98-MIN(O98,MAX(0,$B98-SUMPRODUCT(($T98:$AA98&lt;W98)*$L98:$S98))))</f>
        <v/>
      </c>
      <c r="AF98">
        <f>IF(P98-MIN(P98,MAX(0,$B98-SUMPRODUCT(($T98:$AA98&lt;X98)*$L98:$S98)))&lt;=0.005,0,P98-MIN(P98,MAX(0,$B98-SUMPRODUCT(($T98:$AA98&lt;X98)*$L98:$S98))))</f>
        <v/>
      </c>
      <c r="AG98">
        <f>IF(Q98-MIN(Q98,MAX(0,$B98-SUMPRODUCT(($T98:$AA98&lt;Y98)*$L98:$S98)))&lt;=0.005,0,Q98-MIN(Q98,MAX(0,$B98-SUMPRODUCT(($T98:$AA98&lt;Y98)*$L98:$S98))))</f>
        <v/>
      </c>
      <c r="AH98">
        <f>IF(R98-MIN(R98,MAX(0,$B98-SUMPRODUCT(($T98:$AA98&lt;Z98)*$L98:$S98)))&lt;=0.005,0,R98-MIN(R98,MAX(0,$B98-SUMPRODUCT(($T98:$AA98&lt;Z98)*$L98:$S98))))</f>
        <v/>
      </c>
      <c r="AI98">
        <f>IF(S98-MIN(S98,MAX(0,$B98-SUMPRODUCT(($T98:$AA98&lt;AA98)*$L98:$S98)))&lt;=0.005,0,S98-MIN(S98,MAX(0,$B98-SUMPRODUCT(($T98:$AA98&lt;AA98)*$L98:$S98))))</f>
        <v/>
      </c>
    </row>
    <row r="99">
      <c r="A99" t="n">
        <v>96</v>
      </c>
      <c r="B99">
        <f>Debts!$B$4-(SUM($D99:$K99)-SUM($L99:$S99))</f>
        <v/>
      </c>
      <c r="C99">
        <f>SUM($AB99:$AI99)</f>
        <v/>
      </c>
      <c r="D99">
        <f>IF(N(AB98)&gt;0,N(AB98)*(1+N(Debts!$C$7)/1200),0)</f>
        <v/>
      </c>
      <c r="E99">
        <f>IF(N(AC98)&gt;0,N(AC98)*(1+N(Debts!$C$8)/1200),0)</f>
        <v/>
      </c>
      <c r="F99">
        <f>IF(N(AD98)&gt;0,N(AD98)*(1+N(Debts!$C$9)/1200),0)</f>
        <v/>
      </c>
      <c r="G99">
        <f>IF(N(AE98)&gt;0,N(AE98)*(1+N(Debts!$C$10)/1200),0)</f>
        <v/>
      </c>
      <c r="H99">
        <f>IF(N(AF98)&gt;0,N(AF98)*(1+N(Debts!$C$11)/1200),0)</f>
        <v/>
      </c>
      <c r="I99">
        <f>IF(N(AG98)&gt;0,N(AG98)*(1+N(Debts!$C$12)/1200),0)</f>
        <v/>
      </c>
      <c r="J99">
        <f>IF(N(AH98)&gt;0,N(AH98)*(1+N(Debts!$C$13)/1200),0)</f>
        <v/>
      </c>
      <c r="K99">
        <f>IF(N(AI98)&gt;0,N(AI98)*(1+N(Debts!$C$14)/1200),0)</f>
        <v/>
      </c>
      <c r="L99">
        <f>D99-MIN(N(Debts!$D$7),D99)</f>
        <v/>
      </c>
      <c r="M99">
        <f>E99-MIN(N(Debts!$D$8),E99)</f>
        <v/>
      </c>
      <c r="N99">
        <f>F99-MIN(N(Debts!$D$9),F99)</f>
        <v/>
      </c>
      <c r="O99">
        <f>G99-MIN(N(Debts!$D$10),G99)</f>
        <v/>
      </c>
      <c r="P99">
        <f>H99-MIN(N(Debts!$D$11),H99)</f>
        <v/>
      </c>
      <c r="Q99">
        <f>I99-MIN(N(Debts!$D$12),I99)</f>
        <v/>
      </c>
      <c r="R99">
        <f>J99-MIN(N(Debts!$D$13),J99)</f>
        <v/>
      </c>
      <c r="S99">
        <f>K99-MIN(N(Debts!$D$14),K99)</f>
        <v/>
      </c>
      <c r="T99">
        <f>IF(L99&lt;=0.005,99,1+SUMPRODUCT(($L99:$S99&gt;0.005)*(($L99:$S99&lt;L99)+($L99:$S99=L99)*($L2:$S2&gt;L$2)+($L99:$S99=L99)*($L2:$S2=L$2)*($L1:$S1&lt;L$1))))</f>
        <v/>
      </c>
      <c r="U99">
        <f>IF(M99&lt;=0.005,99,1+SUMPRODUCT(($L99:$S99&gt;0.005)*(($L99:$S99&lt;M99)+($L99:$S99=M99)*($L2:$S2&gt;M$2)+($L99:$S99=M99)*($L2:$S2=M$2)*($L1:$S1&lt;M$1))))</f>
        <v/>
      </c>
      <c r="V99">
        <f>IF(N99&lt;=0.005,99,1+SUMPRODUCT(($L99:$S99&gt;0.005)*(($L99:$S99&lt;N99)+($L99:$S99=N99)*($L2:$S2&gt;N$2)+($L99:$S99=N99)*($L2:$S2=N$2)*($L1:$S1&lt;N$1))))</f>
        <v/>
      </c>
      <c r="W99">
        <f>IF(O99&lt;=0.005,99,1+SUMPRODUCT(($L99:$S99&gt;0.005)*(($L99:$S99&lt;O99)+($L99:$S99=O99)*($L2:$S2&gt;O$2)+($L99:$S99=O99)*($L2:$S2=O$2)*($L1:$S1&lt;O$1))))</f>
        <v/>
      </c>
      <c r="X99">
        <f>IF(P99&lt;=0.005,99,1+SUMPRODUCT(($L99:$S99&gt;0.005)*(($L99:$S99&lt;P99)+($L99:$S99=P99)*($L2:$S2&gt;P$2)+($L99:$S99=P99)*($L2:$S2=P$2)*($L1:$S1&lt;P$1))))</f>
        <v/>
      </c>
      <c r="Y99">
        <f>IF(Q99&lt;=0.005,99,1+SUMPRODUCT(($L99:$S99&gt;0.005)*(($L99:$S99&lt;Q99)+($L99:$S99=Q99)*($L2:$S2&gt;Q$2)+($L99:$S99=Q99)*($L2:$S2=Q$2)*($L1:$S1&lt;Q$1))))</f>
        <v/>
      </c>
      <c r="Z99">
        <f>IF(R99&lt;=0.005,99,1+SUMPRODUCT(($L99:$S99&gt;0.005)*(($L99:$S99&lt;R99)+($L99:$S99=R99)*($L2:$S2&gt;R$2)+($L99:$S99=R99)*($L2:$S2=R$2)*($L1:$S1&lt;R$1))))</f>
        <v/>
      </c>
      <c r="AA99">
        <f>IF(S99&lt;=0.005,99,1+SUMPRODUCT(($L99:$S99&gt;0.005)*(($L99:$S99&lt;S99)+($L99:$S99=S99)*($L2:$S2&gt;S$2)+($L99:$S99=S99)*($L2:$S2=S$2)*($L1:$S1&lt;S$1))))</f>
        <v/>
      </c>
      <c r="AB99">
        <f>IF(L99-MIN(L99,MAX(0,$B99-SUMPRODUCT(($T99:$AA99&lt;T99)*$L99:$S99)))&lt;=0.005,0,L99-MIN(L99,MAX(0,$B99-SUMPRODUCT(($T99:$AA99&lt;T99)*$L99:$S99))))</f>
        <v/>
      </c>
      <c r="AC99">
        <f>IF(M99-MIN(M99,MAX(0,$B99-SUMPRODUCT(($T99:$AA99&lt;U99)*$L99:$S99)))&lt;=0.005,0,M99-MIN(M99,MAX(0,$B99-SUMPRODUCT(($T99:$AA99&lt;U99)*$L99:$S99))))</f>
        <v/>
      </c>
      <c r="AD99">
        <f>IF(N99-MIN(N99,MAX(0,$B99-SUMPRODUCT(($T99:$AA99&lt;V99)*$L99:$S99)))&lt;=0.005,0,N99-MIN(N99,MAX(0,$B99-SUMPRODUCT(($T99:$AA99&lt;V99)*$L99:$S99))))</f>
        <v/>
      </c>
      <c r="AE99">
        <f>IF(O99-MIN(O99,MAX(0,$B99-SUMPRODUCT(($T99:$AA99&lt;W99)*$L99:$S99)))&lt;=0.005,0,O99-MIN(O99,MAX(0,$B99-SUMPRODUCT(($T99:$AA99&lt;W99)*$L99:$S99))))</f>
        <v/>
      </c>
      <c r="AF99">
        <f>IF(P99-MIN(P99,MAX(0,$B99-SUMPRODUCT(($T99:$AA99&lt;X99)*$L99:$S99)))&lt;=0.005,0,P99-MIN(P99,MAX(0,$B99-SUMPRODUCT(($T99:$AA99&lt;X99)*$L99:$S99))))</f>
        <v/>
      </c>
      <c r="AG99">
        <f>IF(Q99-MIN(Q99,MAX(0,$B99-SUMPRODUCT(($T99:$AA99&lt;Y99)*$L99:$S99)))&lt;=0.005,0,Q99-MIN(Q99,MAX(0,$B99-SUMPRODUCT(($T99:$AA99&lt;Y99)*$L99:$S99))))</f>
        <v/>
      </c>
      <c r="AH99">
        <f>IF(R99-MIN(R99,MAX(0,$B99-SUMPRODUCT(($T99:$AA99&lt;Z99)*$L99:$S99)))&lt;=0.005,0,R99-MIN(R99,MAX(0,$B99-SUMPRODUCT(($T99:$AA99&lt;Z99)*$L99:$S99))))</f>
        <v/>
      </c>
      <c r="AI99">
        <f>IF(S99-MIN(S99,MAX(0,$B99-SUMPRODUCT(($T99:$AA99&lt;AA99)*$L99:$S99)))&lt;=0.005,0,S99-MIN(S99,MAX(0,$B99-SUMPRODUCT(($T99:$AA99&lt;AA99)*$L99:$S99))))</f>
        <v/>
      </c>
    </row>
    <row r="100">
      <c r="A100" t="n">
        <v>97</v>
      </c>
      <c r="B100">
        <f>Debts!$B$4-(SUM($D100:$K100)-SUM($L100:$S100))</f>
        <v/>
      </c>
      <c r="C100">
        <f>SUM($AB100:$AI100)</f>
        <v/>
      </c>
      <c r="D100">
        <f>IF(N(AB99)&gt;0,N(AB99)*(1+N(Debts!$C$7)/1200),0)</f>
        <v/>
      </c>
      <c r="E100">
        <f>IF(N(AC99)&gt;0,N(AC99)*(1+N(Debts!$C$8)/1200),0)</f>
        <v/>
      </c>
      <c r="F100">
        <f>IF(N(AD99)&gt;0,N(AD99)*(1+N(Debts!$C$9)/1200),0)</f>
        <v/>
      </c>
      <c r="G100">
        <f>IF(N(AE99)&gt;0,N(AE99)*(1+N(Debts!$C$10)/1200),0)</f>
        <v/>
      </c>
      <c r="H100">
        <f>IF(N(AF99)&gt;0,N(AF99)*(1+N(Debts!$C$11)/1200),0)</f>
        <v/>
      </c>
      <c r="I100">
        <f>IF(N(AG99)&gt;0,N(AG99)*(1+N(Debts!$C$12)/1200),0)</f>
        <v/>
      </c>
      <c r="J100">
        <f>IF(N(AH99)&gt;0,N(AH99)*(1+N(Debts!$C$13)/1200),0)</f>
        <v/>
      </c>
      <c r="K100">
        <f>IF(N(AI99)&gt;0,N(AI99)*(1+N(Debts!$C$14)/1200),0)</f>
        <v/>
      </c>
      <c r="L100">
        <f>D100-MIN(N(Debts!$D$7),D100)</f>
        <v/>
      </c>
      <c r="M100">
        <f>E100-MIN(N(Debts!$D$8),E100)</f>
        <v/>
      </c>
      <c r="N100">
        <f>F100-MIN(N(Debts!$D$9),F100)</f>
        <v/>
      </c>
      <c r="O100">
        <f>G100-MIN(N(Debts!$D$10),G100)</f>
        <v/>
      </c>
      <c r="P100">
        <f>H100-MIN(N(Debts!$D$11),H100)</f>
        <v/>
      </c>
      <c r="Q100">
        <f>I100-MIN(N(Debts!$D$12),I100)</f>
        <v/>
      </c>
      <c r="R100">
        <f>J100-MIN(N(Debts!$D$13),J100)</f>
        <v/>
      </c>
      <c r="S100">
        <f>K100-MIN(N(Debts!$D$14),K100)</f>
        <v/>
      </c>
      <c r="T100">
        <f>IF(L100&lt;=0.005,99,1+SUMPRODUCT(($L100:$S100&gt;0.005)*(($L100:$S100&lt;L100)+($L100:$S100=L100)*($L2:$S2&gt;L$2)+($L100:$S100=L100)*($L2:$S2=L$2)*($L1:$S1&lt;L$1))))</f>
        <v/>
      </c>
      <c r="U100">
        <f>IF(M100&lt;=0.005,99,1+SUMPRODUCT(($L100:$S100&gt;0.005)*(($L100:$S100&lt;M100)+($L100:$S100=M100)*($L2:$S2&gt;M$2)+($L100:$S100=M100)*($L2:$S2=M$2)*($L1:$S1&lt;M$1))))</f>
        <v/>
      </c>
      <c r="V100">
        <f>IF(N100&lt;=0.005,99,1+SUMPRODUCT(($L100:$S100&gt;0.005)*(($L100:$S100&lt;N100)+($L100:$S100=N100)*($L2:$S2&gt;N$2)+($L100:$S100=N100)*($L2:$S2=N$2)*($L1:$S1&lt;N$1))))</f>
        <v/>
      </c>
      <c r="W100">
        <f>IF(O100&lt;=0.005,99,1+SUMPRODUCT(($L100:$S100&gt;0.005)*(($L100:$S100&lt;O100)+($L100:$S100=O100)*($L2:$S2&gt;O$2)+($L100:$S100=O100)*($L2:$S2=O$2)*($L1:$S1&lt;O$1))))</f>
        <v/>
      </c>
      <c r="X100">
        <f>IF(P100&lt;=0.005,99,1+SUMPRODUCT(($L100:$S100&gt;0.005)*(($L100:$S100&lt;P100)+($L100:$S100=P100)*($L2:$S2&gt;P$2)+($L100:$S100=P100)*($L2:$S2=P$2)*($L1:$S1&lt;P$1))))</f>
        <v/>
      </c>
      <c r="Y100">
        <f>IF(Q100&lt;=0.005,99,1+SUMPRODUCT(($L100:$S100&gt;0.005)*(($L100:$S100&lt;Q100)+($L100:$S100=Q100)*($L2:$S2&gt;Q$2)+($L100:$S100=Q100)*($L2:$S2=Q$2)*($L1:$S1&lt;Q$1))))</f>
        <v/>
      </c>
      <c r="Z100">
        <f>IF(R100&lt;=0.005,99,1+SUMPRODUCT(($L100:$S100&gt;0.005)*(($L100:$S100&lt;R100)+($L100:$S100=R100)*($L2:$S2&gt;R$2)+($L100:$S100=R100)*($L2:$S2=R$2)*($L1:$S1&lt;R$1))))</f>
        <v/>
      </c>
      <c r="AA100">
        <f>IF(S100&lt;=0.005,99,1+SUMPRODUCT(($L100:$S100&gt;0.005)*(($L100:$S100&lt;S100)+($L100:$S100=S100)*($L2:$S2&gt;S$2)+($L100:$S100=S100)*($L2:$S2=S$2)*($L1:$S1&lt;S$1))))</f>
        <v/>
      </c>
      <c r="AB100">
        <f>IF(L100-MIN(L100,MAX(0,$B100-SUMPRODUCT(($T100:$AA100&lt;T100)*$L100:$S100)))&lt;=0.005,0,L100-MIN(L100,MAX(0,$B100-SUMPRODUCT(($T100:$AA100&lt;T100)*$L100:$S100))))</f>
        <v/>
      </c>
      <c r="AC100">
        <f>IF(M100-MIN(M100,MAX(0,$B100-SUMPRODUCT(($T100:$AA100&lt;U100)*$L100:$S100)))&lt;=0.005,0,M100-MIN(M100,MAX(0,$B100-SUMPRODUCT(($T100:$AA100&lt;U100)*$L100:$S100))))</f>
        <v/>
      </c>
      <c r="AD100">
        <f>IF(N100-MIN(N100,MAX(0,$B100-SUMPRODUCT(($T100:$AA100&lt;V100)*$L100:$S100)))&lt;=0.005,0,N100-MIN(N100,MAX(0,$B100-SUMPRODUCT(($T100:$AA100&lt;V100)*$L100:$S100))))</f>
        <v/>
      </c>
      <c r="AE100">
        <f>IF(O100-MIN(O100,MAX(0,$B100-SUMPRODUCT(($T100:$AA100&lt;W100)*$L100:$S100)))&lt;=0.005,0,O100-MIN(O100,MAX(0,$B100-SUMPRODUCT(($T100:$AA100&lt;W100)*$L100:$S100))))</f>
        <v/>
      </c>
      <c r="AF100">
        <f>IF(P100-MIN(P100,MAX(0,$B100-SUMPRODUCT(($T100:$AA100&lt;X100)*$L100:$S100)))&lt;=0.005,0,P100-MIN(P100,MAX(0,$B100-SUMPRODUCT(($T100:$AA100&lt;X100)*$L100:$S100))))</f>
        <v/>
      </c>
      <c r="AG100">
        <f>IF(Q100-MIN(Q100,MAX(0,$B100-SUMPRODUCT(($T100:$AA100&lt;Y100)*$L100:$S100)))&lt;=0.005,0,Q100-MIN(Q100,MAX(0,$B100-SUMPRODUCT(($T100:$AA100&lt;Y100)*$L100:$S100))))</f>
        <v/>
      </c>
      <c r="AH100">
        <f>IF(R100-MIN(R100,MAX(0,$B100-SUMPRODUCT(($T100:$AA100&lt;Z100)*$L100:$S100)))&lt;=0.005,0,R100-MIN(R100,MAX(0,$B100-SUMPRODUCT(($T100:$AA100&lt;Z100)*$L100:$S100))))</f>
        <v/>
      </c>
      <c r="AI100">
        <f>IF(S100-MIN(S100,MAX(0,$B100-SUMPRODUCT(($T100:$AA100&lt;AA100)*$L100:$S100)))&lt;=0.005,0,S100-MIN(S100,MAX(0,$B100-SUMPRODUCT(($T100:$AA100&lt;AA100)*$L100:$S100))))</f>
        <v/>
      </c>
    </row>
    <row r="101">
      <c r="A101" t="n">
        <v>98</v>
      </c>
      <c r="B101">
        <f>Debts!$B$4-(SUM($D101:$K101)-SUM($L101:$S101))</f>
        <v/>
      </c>
      <c r="C101">
        <f>SUM($AB101:$AI101)</f>
        <v/>
      </c>
      <c r="D101">
        <f>IF(N(AB100)&gt;0,N(AB100)*(1+N(Debts!$C$7)/1200),0)</f>
        <v/>
      </c>
      <c r="E101">
        <f>IF(N(AC100)&gt;0,N(AC100)*(1+N(Debts!$C$8)/1200),0)</f>
        <v/>
      </c>
      <c r="F101">
        <f>IF(N(AD100)&gt;0,N(AD100)*(1+N(Debts!$C$9)/1200),0)</f>
        <v/>
      </c>
      <c r="G101">
        <f>IF(N(AE100)&gt;0,N(AE100)*(1+N(Debts!$C$10)/1200),0)</f>
        <v/>
      </c>
      <c r="H101">
        <f>IF(N(AF100)&gt;0,N(AF100)*(1+N(Debts!$C$11)/1200),0)</f>
        <v/>
      </c>
      <c r="I101">
        <f>IF(N(AG100)&gt;0,N(AG100)*(1+N(Debts!$C$12)/1200),0)</f>
        <v/>
      </c>
      <c r="J101">
        <f>IF(N(AH100)&gt;0,N(AH100)*(1+N(Debts!$C$13)/1200),0)</f>
        <v/>
      </c>
      <c r="K101">
        <f>IF(N(AI100)&gt;0,N(AI100)*(1+N(Debts!$C$14)/1200),0)</f>
        <v/>
      </c>
      <c r="L101">
        <f>D101-MIN(N(Debts!$D$7),D101)</f>
        <v/>
      </c>
      <c r="M101">
        <f>E101-MIN(N(Debts!$D$8),E101)</f>
        <v/>
      </c>
      <c r="N101">
        <f>F101-MIN(N(Debts!$D$9),F101)</f>
        <v/>
      </c>
      <c r="O101">
        <f>G101-MIN(N(Debts!$D$10),G101)</f>
        <v/>
      </c>
      <c r="P101">
        <f>H101-MIN(N(Debts!$D$11),H101)</f>
        <v/>
      </c>
      <c r="Q101">
        <f>I101-MIN(N(Debts!$D$12),I101)</f>
        <v/>
      </c>
      <c r="R101">
        <f>J101-MIN(N(Debts!$D$13),J101)</f>
        <v/>
      </c>
      <c r="S101">
        <f>K101-MIN(N(Debts!$D$14),K101)</f>
        <v/>
      </c>
      <c r="T101">
        <f>IF(L101&lt;=0.005,99,1+SUMPRODUCT(($L101:$S101&gt;0.005)*(($L101:$S101&lt;L101)+($L101:$S101=L101)*($L2:$S2&gt;L$2)+($L101:$S101=L101)*($L2:$S2=L$2)*($L1:$S1&lt;L$1))))</f>
        <v/>
      </c>
      <c r="U101">
        <f>IF(M101&lt;=0.005,99,1+SUMPRODUCT(($L101:$S101&gt;0.005)*(($L101:$S101&lt;M101)+($L101:$S101=M101)*($L2:$S2&gt;M$2)+($L101:$S101=M101)*($L2:$S2=M$2)*($L1:$S1&lt;M$1))))</f>
        <v/>
      </c>
      <c r="V101">
        <f>IF(N101&lt;=0.005,99,1+SUMPRODUCT(($L101:$S101&gt;0.005)*(($L101:$S101&lt;N101)+($L101:$S101=N101)*($L2:$S2&gt;N$2)+($L101:$S101=N101)*($L2:$S2=N$2)*($L1:$S1&lt;N$1))))</f>
        <v/>
      </c>
      <c r="W101">
        <f>IF(O101&lt;=0.005,99,1+SUMPRODUCT(($L101:$S101&gt;0.005)*(($L101:$S101&lt;O101)+($L101:$S101=O101)*($L2:$S2&gt;O$2)+($L101:$S101=O101)*($L2:$S2=O$2)*($L1:$S1&lt;O$1))))</f>
        <v/>
      </c>
      <c r="X101">
        <f>IF(P101&lt;=0.005,99,1+SUMPRODUCT(($L101:$S101&gt;0.005)*(($L101:$S101&lt;P101)+($L101:$S101=P101)*($L2:$S2&gt;P$2)+($L101:$S101=P101)*($L2:$S2=P$2)*($L1:$S1&lt;P$1))))</f>
        <v/>
      </c>
      <c r="Y101">
        <f>IF(Q101&lt;=0.005,99,1+SUMPRODUCT(($L101:$S101&gt;0.005)*(($L101:$S101&lt;Q101)+($L101:$S101=Q101)*($L2:$S2&gt;Q$2)+($L101:$S101=Q101)*($L2:$S2=Q$2)*($L1:$S1&lt;Q$1))))</f>
        <v/>
      </c>
      <c r="Z101">
        <f>IF(R101&lt;=0.005,99,1+SUMPRODUCT(($L101:$S101&gt;0.005)*(($L101:$S101&lt;R101)+($L101:$S101=R101)*($L2:$S2&gt;R$2)+($L101:$S101=R101)*($L2:$S2=R$2)*($L1:$S1&lt;R$1))))</f>
        <v/>
      </c>
      <c r="AA101">
        <f>IF(S101&lt;=0.005,99,1+SUMPRODUCT(($L101:$S101&gt;0.005)*(($L101:$S101&lt;S101)+($L101:$S101=S101)*($L2:$S2&gt;S$2)+($L101:$S101=S101)*($L2:$S2=S$2)*($L1:$S1&lt;S$1))))</f>
        <v/>
      </c>
      <c r="AB101">
        <f>IF(L101-MIN(L101,MAX(0,$B101-SUMPRODUCT(($T101:$AA101&lt;T101)*$L101:$S101)))&lt;=0.005,0,L101-MIN(L101,MAX(0,$B101-SUMPRODUCT(($T101:$AA101&lt;T101)*$L101:$S101))))</f>
        <v/>
      </c>
      <c r="AC101">
        <f>IF(M101-MIN(M101,MAX(0,$B101-SUMPRODUCT(($T101:$AA101&lt;U101)*$L101:$S101)))&lt;=0.005,0,M101-MIN(M101,MAX(0,$B101-SUMPRODUCT(($T101:$AA101&lt;U101)*$L101:$S101))))</f>
        <v/>
      </c>
      <c r="AD101">
        <f>IF(N101-MIN(N101,MAX(0,$B101-SUMPRODUCT(($T101:$AA101&lt;V101)*$L101:$S101)))&lt;=0.005,0,N101-MIN(N101,MAX(0,$B101-SUMPRODUCT(($T101:$AA101&lt;V101)*$L101:$S101))))</f>
        <v/>
      </c>
      <c r="AE101">
        <f>IF(O101-MIN(O101,MAX(0,$B101-SUMPRODUCT(($T101:$AA101&lt;W101)*$L101:$S101)))&lt;=0.005,0,O101-MIN(O101,MAX(0,$B101-SUMPRODUCT(($T101:$AA101&lt;W101)*$L101:$S101))))</f>
        <v/>
      </c>
      <c r="AF101">
        <f>IF(P101-MIN(P101,MAX(0,$B101-SUMPRODUCT(($T101:$AA101&lt;X101)*$L101:$S101)))&lt;=0.005,0,P101-MIN(P101,MAX(0,$B101-SUMPRODUCT(($T101:$AA101&lt;X101)*$L101:$S101))))</f>
        <v/>
      </c>
      <c r="AG101">
        <f>IF(Q101-MIN(Q101,MAX(0,$B101-SUMPRODUCT(($T101:$AA101&lt;Y101)*$L101:$S101)))&lt;=0.005,0,Q101-MIN(Q101,MAX(0,$B101-SUMPRODUCT(($T101:$AA101&lt;Y101)*$L101:$S101))))</f>
        <v/>
      </c>
      <c r="AH101">
        <f>IF(R101-MIN(R101,MAX(0,$B101-SUMPRODUCT(($T101:$AA101&lt;Z101)*$L101:$S101)))&lt;=0.005,0,R101-MIN(R101,MAX(0,$B101-SUMPRODUCT(($T101:$AA101&lt;Z101)*$L101:$S101))))</f>
        <v/>
      </c>
      <c r="AI101">
        <f>IF(S101-MIN(S101,MAX(0,$B101-SUMPRODUCT(($T101:$AA101&lt;AA101)*$L101:$S101)))&lt;=0.005,0,S101-MIN(S101,MAX(0,$B101-SUMPRODUCT(($T101:$AA101&lt;AA101)*$L101:$S101))))</f>
        <v/>
      </c>
    </row>
    <row r="102">
      <c r="A102" t="n">
        <v>99</v>
      </c>
      <c r="B102">
        <f>Debts!$B$4-(SUM($D102:$K102)-SUM($L102:$S102))</f>
        <v/>
      </c>
      <c r="C102">
        <f>SUM($AB102:$AI102)</f>
        <v/>
      </c>
      <c r="D102">
        <f>IF(N(AB101)&gt;0,N(AB101)*(1+N(Debts!$C$7)/1200),0)</f>
        <v/>
      </c>
      <c r="E102">
        <f>IF(N(AC101)&gt;0,N(AC101)*(1+N(Debts!$C$8)/1200),0)</f>
        <v/>
      </c>
      <c r="F102">
        <f>IF(N(AD101)&gt;0,N(AD101)*(1+N(Debts!$C$9)/1200),0)</f>
        <v/>
      </c>
      <c r="G102">
        <f>IF(N(AE101)&gt;0,N(AE101)*(1+N(Debts!$C$10)/1200),0)</f>
        <v/>
      </c>
      <c r="H102">
        <f>IF(N(AF101)&gt;0,N(AF101)*(1+N(Debts!$C$11)/1200),0)</f>
        <v/>
      </c>
      <c r="I102">
        <f>IF(N(AG101)&gt;0,N(AG101)*(1+N(Debts!$C$12)/1200),0)</f>
        <v/>
      </c>
      <c r="J102">
        <f>IF(N(AH101)&gt;0,N(AH101)*(1+N(Debts!$C$13)/1200),0)</f>
        <v/>
      </c>
      <c r="K102">
        <f>IF(N(AI101)&gt;0,N(AI101)*(1+N(Debts!$C$14)/1200),0)</f>
        <v/>
      </c>
      <c r="L102">
        <f>D102-MIN(N(Debts!$D$7),D102)</f>
        <v/>
      </c>
      <c r="M102">
        <f>E102-MIN(N(Debts!$D$8),E102)</f>
        <v/>
      </c>
      <c r="N102">
        <f>F102-MIN(N(Debts!$D$9),F102)</f>
        <v/>
      </c>
      <c r="O102">
        <f>G102-MIN(N(Debts!$D$10),G102)</f>
        <v/>
      </c>
      <c r="P102">
        <f>H102-MIN(N(Debts!$D$11),H102)</f>
        <v/>
      </c>
      <c r="Q102">
        <f>I102-MIN(N(Debts!$D$12),I102)</f>
        <v/>
      </c>
      <c r="R102">
        <f>J102-MIN(N(Debts!$D$13),J102)</f>
        <v/>
      </c>
      <c r="S102">
        <f>K102-MIN(N(Debts!$D$14),K102)</f>
        <v/>
      </c>
      <c r="T102">
        <f>IF(L102&lt;=0.005,99,1+SUMPRODUCT(($L102:$S102&gt;0.005)*(($L102:$S102&lt;L102)+($L102:$S102=L102)*($L2:$S2&gt;L$2)+($L102:$S102=L102)*($L2:$S2=L$2)*($L1:$S1&lt;L$1))))</f>
        <v/>
      </c>
      <c r="U102">
        <f>IF(M102&lt;=0.005,99,1+SUMPRODUCT(($L102:$S102&gt;0.005)*(($L102:$S102&lt;M102)+($L102:$S102=M102)*($L2:$S2&gt;M$2)+($L102:$S102=M102)*($L2:$S2=M$2)*($L1:$S1&lt;M$1))))</f>
        <v/>
      </c>
      <c r="V102">
        <f>IF(N102&lt;=0.005,99,1+SUMPRODUCT(($L102:$S102&gt;0.005)*(($L102:$S102&lt;N102)+($L102:$S102=N102)*($L2:$S2&gt;N$2)+($L102:$S102=N102)*($L2:$S2=N$2)*($L1:$S1&lt;N$1))))</f>
        <v/>
      </c>
      <c r="W102">
        <f>IF(O102&lt;=0.005,99,1+SUMPRODUCT(($L102:$S102&gt;0.005)*(($L102:$S102&lt;O102)+($L102:$S102=O102)*($L2:$S2&gt;O$2)+($L102:$S102=O102)*($L2:$S2=O$2)*($L1:$S1&lt;O$1))))</f>
        <v/>
      </c>
      <c r="X102">
        <f>IF(P102&lt;=0.005,99,1+SUMPRODUCT(($L102:$S102&gt;0.005)*(($L102:$S102&lt;P102)+($L102:$S102=P102)*($L2:$S2&gt;P$2)+($L102:$S102=P102)*($L2:$S2=P$2)*($L1:$S1&lt;P$1))))</f>
        <v/>
      </c>
      <c r="Y102">
        <f>IF(Q102&lt;=0.005,99,1+SUMPRODUCT(($L102:$S102&gt;0.005)*(($L102:$S102&lt;Q102)+($L102:$S102=Q102)*($L2:$S2&gt;Q$2)+($L102:$S102=Q102)*($L2:$S2=Q$2)*($L1:$S1&lt;Q$1))))</f>
        <v/>
      </c>
      <c r="Z102">
        <f>IF(R102&lt;=0.005,99,1+SUMPRODUCT(($L102:$S102&gt;0.005)*(($L102:$S102&lt;R102)+($L102:$S102=R102)*($L2:$S2&gt;R$2)+($L102:$S102=R102)*($L2:$S2=R$2)*($L1:$S1&lt;R$1))))</f>
        <v/>
      </c>
      <c r="AA102">
        <f>IF(S102&lt;=0.005,99,1+SUMPRODUCT(($L102:$S102&gt;0.005)*(($L102:$S102&lt;S102)+($L102:$S102=S102)*($L2:$S2&gt;S$2)+($L102:$S102=S102)*($L2:$S2=S$2)*($L1:$S1&lt;S$1))))</f>
        <v/>
      </c>
      <c r="AB102">
        <f>IF(L102-MIN(L102,MAX(0,$B102-SUMPRODUCT(($T102:$AA102&lt;T102)*$L102:$S102)))&lt;=0.005,0,L102-MIN(L102,MAX(0,$B102-SUMPRODUCT(($T102:$AA102&lt;T102)*$L102:$S102))))</f>
        <v/>
      </c>
      <c r="AC102">
        <f>IF(M102-MIN(M102,MAX(0,$B102-SUMPRODUCT(($T102:$AA102&lt;U102)*$L102:$S102)))&lt;=0.005,0,M102-MIN(M102,MAX(0,$B102-SUMPRODUCT(($T102:$AA102&lt;U102)*$L102:$S102))))</f>
        <v/>
      </c>
      <c r="AD102">
        <f>IF(N102-MIN(N102,MAX(0,$B102-SUMPRODUCT(($T102:$AA102&lt;V102)*$L102:$S102)))&lt;=0.005,0,N102-MIN(N102,MAX(0,$B102-SUMPRODUCT(($T102:$AA102&lt;V102)*$L102:$S102))))</f>
        <v/>
      </c>
      <c r="AE102">
        <f>IF(O102-MIN(O102,MAX(0,$B102-SUMPRODUCT(($T102:$AA102&lt;W102)*$L102:$S102)))&lt;=0.005,0,O102-MIN(O102,MAX(0,$B102-SUMPRODUCT(($T102:$AA102&lt;W102)*$L102:$S102))))</f>
        <v/>
      </c>
      <c r="AF102">
        <f>IF(P102-MIN(P102,MAX(0,$B102-SUMPRODUCT(($T102:$AA102&lt;X102)*$L102:$S102)))&lt;=0.005,0,P102-MIN(P102,MAX(0,$B102-SUMPRODUCT(($T102:$AA102&lt;X102)*$L102:$S102))))</f>
        <v/>
      </c>
      <c r="AG102">
        <f>IF(Q102-MIN(Q102,MAX(0,$B102-SUMPRODUCT(($T102:$AA102&lt;Y102)*$L102:$S102)))&lt;=0.005,0,Q102-MIN(Q102,MAX(0,$B102-SUMPRODUCT(($T102:$AA102&lt;Y102)*$L102:$S102))))</f>
        <v/>
      </c>
      <c r="AH102">
        <f>IF(R102-MIN(R102,MAX(0,$B102-SUMPRODUCT(($T102:$AA102&lt;Z102)*$L102:$S102)))&lt;=0.005,0,R102-MIN(R102,MAX(0,$B102-SUMPRODUCT(($T102:$AA102&lt;Z102)*$L102:$S102))))</f>
        <v/>
      </c>
      <c r="AI102">
        <f>IF(S102-MIN(S102,MAX(0,$B102-SUMPRODUCT(($T102:$AA102&lt;AA102)*$L102:$S102)))&lt;=0.005,0,S102-MIN(S102,MAX(0,$B102-SUMPRODUCT(($T102:$AA102&lt;AA102)*$L102:$S102))))</f>
        <v/>
      </c>
    </row>
    <row r="103">
      <c r="A103" t="n">
        <v>100</v>
      </c>
      <c r="B103">
        <f>Debts!$B$4-(SUM($D103:$K103)-SUM($L103:$S103))</f>
        <v/>
      </c>
      <c r="C103">
        <f>SUM($AB103:$AI103)</f>
        <v/>
      </c>
      <c r="D103">
        <f>IF(N(AB102)&gt;0,N(AB102)*(1+N(Debts!$C$7)/1200),0)</f>
        <v/>
      </c>
      <c r="E103">
        <f>IF(N(AC102)&gt;0,N(AC102)*(1+N(Debts!$C$8)/1200),0)</f>
        <v/>
      </c>
      <c r="F103">
        <f>IF(N(AD102)&gt;0,N(AD102)*(1+N(Debts!$C$9)/1200),0)</f>
        <v/>
      </c>
      <c r="G103">
        <f>IF(N(AE102)&gt;0,N(AE102)*(1+N(Debts!$C$10)/1200),0)</f>
        <v/>
      </c>
      <c r="H103">
        <f>IF(N(AF102)&gt;0,N(AF102)*(1+N(Debts!$C$11)/1200),0)</f>
        <v/>
      </c>
      <c r="I103">
        <f>IF(N(AG102)&gt;0,N(AG102)*(1+N(Debts!$C$12)/1200),0)</f>
        <v/>
      </c>
      <c r="J103">
        <f>IF(N(AH102)&gt;0,N(AH102)*(1+N(Debts!$C$13)/1200),0)</f>
        <v/>
      </c>
      <c r="K103">
        <f>IF(N(AI102)&gt;0,N(AI102)*(1+N(Debts!$C$14)/1200),0)</f>
        <v/>
      </c>
      <c r="L103">
        <f>D103-MIN(N(Debts!$D$7),D103)</f>
        <v/>
      </c>
      <c r="M103">
        <f>E103-MIN(N(Debts!$D$8),E103)</f>
        <v/>
      </c>
      <c r="N103">
        <f>F103-MIN(N(Debts!$D$9),F103)</f>
        <v/>
      </c>
      <c r="O103">
        <f>G103-MIN(N(Debts!$D$10),G103)</f>
        <v/>
      </c>
      <c r="P103">
        <f>H103-MIN(N(Debts!$D$11),H103)</f>
        <v/>
      </c>
      <c r="Q103">
        <f>I103-MIN(N(Debts!$D$12),I103)</f>
        <v/>
      </c>
      <c r="R103">
        <f>J103-MIN(N(Debts!$D$13),J103)</f>
        <v/>
      </c>
      <c r="S103">
        <f>K103-MIN(N(Debts!$D$14),K103)</f>
        <v/>
      </c>
      <c r="T103">
        <f>IF(L103&lt;=0.005,99,1+SUMPRODUCT(($L103:$S103&gt;0.005)*(($L103:$S103&lt;L103)+($L103:$S103=L103)*($L2:$S2&gt;L$2)+($L103:$S103=L103)*($L2:$S2=L$2)*($L1:$S1&lt;L$1))))</f>
        <v/>
      </c>
      <c r="U103">
        <f>IF(M103&lt;=0.005,99,1+SUMPRODUCT(($L103:$S103&gt;0.005)*(($L103:$S103&lt;M103)+($L103:$S103=M103)*($L2:$S2&gt;M$2)+($L103:$S103=M103)*($L2:$S2=M$2)*($L1:$S1&lt;M$1))))</f>
        <v/>
      </c>
      <c r="V103">
        <f>IF(N103&lt;=0.005,99,1+SUMPRODUCT(($L103:$S103&gt;0.005)*(($L103:$S103&lt;N103)+($L103:$S103=N103)*($L2:$S2&gt;N$2)+($L103:$S103=N103)*($L2:$S2=N$2)*($L1:$S1&lt;N$1))))</f>
        <v/>
      </c>
      <c r="W103">
        <f>IF(O103&lt;=0.005,99,1+SUMPRODUCT(($L103:$S103&gt;0.005)*(($L103:$S103&lt;O103)+($L103:$S103=O103)*($L2:$S2&gt;O$2)+($L103:$S103=O103)*($L2:$S2=O$2)*($L1:$S1&lt;O$1))))</f>
        <v/>
      </c>
      <c r="X103">
        <f>IF(P103&lt;=0.005,99,1+SUMPRODUCT(($L103:$S103&gt;0.005)*(($L103:$S103&lt;P103)+($L103:$S103=P103)*($L2:$S2&gt;P$2)+($L103:$S103=P103)*($L2:$S2=P$2)*($L1:$S1&lt;P$1))))</f>
        <v/>
      </c>
      <c r="Y103">
        <f>IF(Q103&lt;=0.005,99,1+SUMPRODUCT(($L103:$S103&gt;0.005)*(($L103:$S103&lt;Q103)+($L103:$S103=Q103)*($L2:$S2&gt;Q$2)+($L103:$S103=Q103)*($L2:$S2=Q$2)*($L1:$S1&lt;Q$1))))</f>
        <v/>
      </c>
      <c r="Z103">
        <f>IF(R103&lt;=0.005,99,1+SUMPRODUCT(($L103:$S103&gt;0.005)*(($L103:$S103&lt;R103)+($L103:$S103=R103)*($L2:$S2&gt;R$2)+($L103:$S103=R103)*($L2:$S2=R$2)*($L1:$S1&lt;R$1))))</f>
        <v/>
      </c>
      <c r="AA103">
        <f>IF(S103&lt;=0.005,99,1+SUMPRODUCT(($L103:$S103&gt;0.005)*(($L103:$S103&lt;S103)+($L103:$S103=S103)*($L2:$S2&gt;S$2)+($L103:$S103=S103)*($L2:$S2=S$2)*($L1:$S1&lt;S$1))))</f>
        <v/>
      </c>
      <c r="AB103">
        <f>IF(L103-MIN(L103,MAX(0,$B103-SUMPRODUCT(($T103:$AA103&lt;T103)*$L103:$S103)))&lt;=0.005,0,L103-MIN(L103,MAX(0,$B103-SUMPRODUCT(($T103:$AA103&lt;T103)*$L103:$S103))))</f>
        <v/>
      </c>
      <c r="AC103">
        <f>IF(M103-MIN(M103,MAX(0,$B103-SUMPRODUCT(($T103:$AA103&lt;U103)*$L103:$S103)))&lt;=0.005,0,M103-MIN(M103,MAX(0,$B103-SUMPRODUCT(($T103:$AA103&lt;U103)*$L103:$S103))))</f>
        <v/>
      </c>
      <c r="AD103">
        <f>IF(N103-MIN(N103,MAX(0,$B103-SUMPRODUCT(($T103:$AA103&lt;V103)*$L103:$S103)))&lt;=0.005,0,N103-MIN(N103,MAX(0,$B103-SUMPRODUCT(($T103:$AA103&lt;V103)*$L103:$S103))))</f>
        <v/>
      </c>
      <c r="AE103">
        <f>IF(O103-MIN(O103,MAX(0,$B103-SUMPRODUCT(($T103:$AA103&lt;W103)*$L103:$S103)))&lt;=0.005,0,O103-MIN(O103,MAX(0,$B103-SUMPRODUCT(($T103:$AA103&lt;W103)*$L103:$S103))))</f>
        <v/>
      </c>
      <c r="AF103">
        <f>IF(P103-MIN(P103,MAX(0,$B103-SUMPRODUCT(($T103:$AA103&lt;X103)*$L103:$S103)))&lt;=0.005,0,P103-MIN(P103,MAX(0,$B103-SUMPRODUCT(($T103:$AA103&lt;X103)*$L103:$S103))))</f>
        <v/>
      </c>
      <c r="AG103">
        <f>IF(Q103-MIN(Q103,MAX(0,$B103-SUMPRODUCT(($T103:$AA103&lt;Y103)*$L103:$S103)))&lt;=0.005,0,Q103-MIN(Q103,MAX(0,$B103-SUMPRODUCT(($T103:$AA103&lt;Y103)*$L103:$S103))))</f>
        <v/>
      </c>
      <c r="AH103">
        <f>IF(R103-MIN(R103,MAX(0,$B103-SUMPRODUCT(($T103:$AA103&lt;Z103)*$L103:$S103)))&lt;=0.005,0,R103-MIN(R103,MAX(0,$B103-SUMPRODUCT(($T103:$AA103&lt;Z103)*$L103:$S103))))</f>
        <v/>
      </c>
      <c r="AI103">
        <f>IF(S103-MIN(S103,MAX(0,$B103-SUMPRODUCT(($T103:$AA103&lt;AA103)*$L103:$S103)))&lt;=0.005,0,S103-MIN(S103,MAX(0,$B103-SUMPRODUCT(($T103:$AA103&lt;AA103)*$L103:$S103))))</f>
        <v/>
      </c>
    </row>
    <row r="104">
      <c r="A104" t="n">
        <v>101</v>
      </c>
      <c r="B104">
        <f>Debts!$B$4-(SUM($D104:$K104)-SUM($L104:$S104))</f>
        <v/>
      </c>
      <c r="C104">
        <f>SUM($AB104:$AI104)</f>
        <v/>
      </c>
      <c r="D104">
        <f>IF(N(AB103)&gt;0,N(AB103)*(1+N(Debts!$C$7)/1200),0)</f>
        <v/>
      </c>
      <c r="E104">
        <f>IF(N(AC103)&gt;0,N(AC103)*(1+N(Debts!$C$8)/1200),0)</f>
        <v/>
      </c>
      <c r="F104">
        <f>IF(N(AD103)&gt;0,N(AD103)*(1+N(Debts!$C$9)/1200),0)</f>
        <v/>
      </c>
      <c r="G104">
        <f>IF(N(AE103)&gt;0,N(AE103)*(1+N(Debts!$C$10)/1200),0)</f>
        <v/>
      </c>
      <c r="H104">
        <f>IF(N(AF103)&gt;0,N(AF103)*(1+N(Debts!$C$11)/1200),0)</f>
        <v/>
      </c>
      <c r="I104">
        <f>IF(N(AG103)&gt;0,N(AG103)*(1+N(Debts!$C$12)/1200),0)</f>
        <v/>
      </c>
      <c r="J104">
        <f>IF(N(AH103)&gt;0,N(AH103)*(1+N(Debts!$C$13)/1200),0)</f>
        <v/>
      </c>
      <c r="K104">
        <f>IF(N(AI103)&gt;0,N(AI103)*(1+N(Debts!$C$14)/1200),0)</f>
        <v/>
      </c>
      <c r="L104">
        <f>D104-MIN(N(Debts!$D$7),D104)</f>
        <v/>
      </c>
      <c r="M104">
        <f>E104-MIN(N(Debts!$D$8),E104)</f>
        <v/>
      </c>
      <c r="N104">
        <f>F104-MIN(N(Debts!$D$9),F104)</f>
        <v/>
      </c>
      <c r="O104">
        <f>G104-MIN(N(Debts!$D$10),G104)</f>
        <v/>
      </c>
      <c r="P104">
        <f>H104-MIN(N(Debts!$D$11),H104)</f>
        <v/>
      </c>
      <c r="Q104">
        <f>I104-MIN(N(Debts!$D$12),I104)</f>
        <v/>
      </c>
      <c r="R104">
        <f>J104-MIN(N(Debts!$D$13),J104)</f>
        <v/>
      </c>
      <c r="S104">
        <f>K104-MIN(N(Debts!$D$14),K104)</f>
        <v/>
      </c>
      <c r="T104">
        <f>IF(L104&lt;=0.005,99,1+SUMPRODUCT(($L104:$S104&gt;0.005)*(($L104:$S104&lt;L104)+($L104:$S104=L104)*($L2:$S2&gt;L$2)+($L104:$S104=L104)*($L2:$S2=L$2)*($L1:$S1&lt;L$1))))</f>
        <v/>
      </c>
      <c r="U104">
        <f>IF(M104&lt;=0.005,99,1+SUMPRODUCT(($L104:$S104&gt;0.005)*(($L104:$S104&lt;M104)+($L104:$S104=M104)*($L2:$S2&gt;M$2)+($L104:$S104=M104)*($L2:$S2=M$2)*($L1:$S1&lt;M$1))))</f>
        <v/>
      </c>
      <c r="V104">
        <f>IF(N104&lt;=0.005,99,1+SUMPRODUCT(($L104:$S104&gt;0.005)*(($L104:$S104&lt;N104)+($L104:$S104=N104)*($L2:$S2&gt;N$2)+($L104:$S104=N104)*($L2:$S2=N$2)*($L1:$S1&lt;N$1))))</f>
        <v/>
      </c>
      <c r="W104">
        <f>IF(O104&lt;=0.005,99,1+SUMPRODUCT(($L104:$S104&gt;0.005)*(($L104:$S104&lt;O104)+($L104:$S104=O104)*($L2:$S2&gt;O$2)+($L104:$S104=O104)*($L2:$S2=O$2)*($L1:$S1&lt;O$1))))</f>
        <v/>
      </c>
      <c r="X104">
        <f>IF(P104&lt;=0.005,99,1+SUMPRODUCT(($L104:$S104&gt;0.005)*(($L104:$S104&lt;P104)+($L104:$S104=P104)*($L2:$S2&gt;P$2)+($L104:$S104=P104)*($L2:$S2=P$2)*($L1:$S1&lt;P$1))))</f>
        <v/>
      </c>
      <c r="Y104">
        <f>IF(Q104&lt;=0.005,99,1+SUMPRODUCT(($L104:$S104&gt;0.005)*(($L104:$S104&lt;Q104)+($L104:$S104=Q104)*($L2:$S2&gt;Q$2)+($L104:$S104=Q104)*($L2:$S2=Q$2)*($L1:$S1&lt;Q$1))))</f>
        <v/>
      </c>
      <c r="Z104">
        <f>IF(R104&lt;=0.005,99,1+SUMPRODUCT(($L104:$S104&gt;0.005)*(($L104:$S104&lt;R104)+($L104:$S104=R104)*($L2:$S2&gt;R$2)+($L104:$S104=R104)*($L2:$S2=R$2)*($L1:$S1&lt;R$1))))</f>
        <v/>
      </c>
      <c r="AA104">
        <f>IF(S104&lt;=0.005,99,1+SUMPRODUCT(($L104:$S104&gt;0.005)*(($L104:$S104&lt;S104)+($L104:$S104=S104)*($L2:$S2&gt;S$2)+($L104:$S104=S104)*($L2:$S2=S$2)*($L1:$S1&lt;S$1))))</f>
        <v/>
      </c>
      <c r="AB104">
        <f>IF(L104-MIN(L104,MAX(0,$B104-SUMPRODUCT(($T104:$AA104&lt;T104)*$L104:$S104)))&lt;=0.005,0,L104-MIN(L104,MAX(0,$B104-SUMPRODUCT(($T104:$AA104&lt;T104)*$L104:$S104))))</f>
        <v/>
      </c>
      <c r="AC104">
        <f>IF(M104-MIN(M104,MAX(0,$B104-SUMPRODUCT(($T104:$AA104&lt;U104)*$L104:$S104)))&lt;=0.005,0,M104-MIN(M104,MAX(0,$B104-SUMPRODUCT(($T104:$AA104&lt;U104)*$L104:$S104))))</f>
        <v/>
      </c>
      <c r="AD104">
        <f>IF(N104-MIN(N104,MAX(0,$B104-SUMPRODUCT(($T104:$AA104&lt;V104)*$L104:$S104)))&lt;=0.005,0,N104-MIN(N104,MAX(0,$B104-SUMPRODUCT(($T104:$AA104&lt;V104)*$L104:$S104))))</f>
        <v/>
      </c>
      <c r="AE104">
        <f>IF(O104-MIN(O104,MAX(0,$B104-SUMPRODUCT(($T104:$AA104&lt;W104)*$L104:$S104)))&lt;=0.005,0,O104-MIN(O104,MAX(0,$B104-SUMPRODUCT(($T104:$AA104&lt;W104)*$L104:$S104))))</f>
        <v/>
      </c>
      <c r="AF104">
        <f>IF(P104-MIN(P104,MAX(0,$B104-SUMPRODUCT(($T104:$AA104&lt;X104)*$L104:$S104)))&lt;=0.005,0,P104-MIN(P104,MAX(0,$B104-SUMPRODUCT(($T104:$AA104&lt;X104)*$L104:$S104))))</f>
        <v/>
      </c>
      <c r="AG104">
        <f>IF(Q104-MIN(Q104,MAX(0,$B104-SUMPRODUCT(($T104:$AA104&lt;Y104)*$L104:$S104)))&lt;=0.005,0,Q104-MIN(Q104,MAX(0,$B104-SUMPRODUCT(($T104:$AA104&lt;Y104)*$L104:$S104))))</f>
        <v/>
      </c>
      <c r="AH104">
        <f>IF(R104-MIN(R104,MAX(0,$B104-SUMPRODUCT(($T104:$AA104&lt;Z104)*$L104:$S104)))&lt;=0.005,0,R104-MIN(R104,MAX(0,$B104-SUMPRODUCT(($T104:$AA104&lt;Z104)*$L104:$S104))))</f>
        <v/>
      </c>
      <c r="AI104">
        <f>IF(S104-MIN(S104,MAX(0,$B104-SUMPRODUCT(($T104:$AA104&lt;AA104)*$L104:$S104)))&lt;=0.005,0,S104-MIN(S104,MAX(0,$B104-SUMPRODUCT(($T104:$AA104&lt;AA104)*$L104:$S104))))</f>
        <v/>
      </c>
    </row>
    <row r="105">
      <c r="A105" t="n">
        <v>102</v>
      </c>
      <c r="B105">
        <f>Debts!$B$4-(SUM($D105:$K105)-SUM($L105:$S105))</f>
        <v/>
      </c>
      <c r="C105">
        <f>SUM($AB105:$AI105)</f>
        <v/>
      </c>
      <c r="D105">
        <f>IF(N(AB104)&gt;0,N(AB104)*(1+N(Debts!$C$7)/1200),0)</f>
        <v/>
      </c>
      <c r="E105">
        <f>IF(N(AC104)&gt;0,N(AC104)*(1+N(Debts!$C$8)/1200),0)</f>
        <v/>
      </c>
      <c r="F105">
        <f>IF(N(AD104)&gt;0,N(AD104)*(1+N(Debts!$C$9)/1200),0)</f>
        <v/>
      </c>
      <c r="G105">
        <f>IF(N(AE104)&gt;0,N(AE104)*(1+N(Debts!$C$10)/1200),0)</f>
        <v/>
      </c>
      <c r="H105">
        <f>IF(N(AF104)&gt;0,N(AF104)*(1+N(Debts!$C$11)/1200),0)</f>
        <v/>
      </c>
      <c r="I105">
        <f>IF(N(AG104)&gt;0,N(AG104)*(1+N(Debts!$C$12)/1200),0)</f>
        <v/>
      </c>
      <c r="J105">
        <f>IF(N(AH104)&gt;0,N(AH104)*(1+N(Debts!$C$13)/1200),0)</f>
        <v/>
      </c>
      <c r="K105">
        <f>IF(N(AI104)&gt;0,N(AI104)*(1+N(Debts!$C$14)/1200),0)</f>
        <v/>
      </c>
      <c r="L105">
        <f>D105-MIN(N(Debts!$D$7),D105)</f>
        <v/>
      </c>
      <c r="M105">
        <f>E105-MIN(N(Debts!$D$8),E105)</f>
        <v/>
      </c>
      <c r="N105">
        <f>F105-MIN(N(Debts!$D$9),F105)</f>
        <v/>
      </c>
      <c r="O105">
        <f>G105-MIN(N(Debts!$D$10),G105)</f>
        <v/>
      </c>
      <c r="P105">
        <f>H105-MIN(N(Debts!$D$11),H105)</f>
        <v/>
      </c>
      <c r="Q105">
        <f>I105-MIN(N(Debts!$D$12),I105)</f>
        <v/>
      </c>
      <c r="R105">
        <f>J105-MIN(N(Debts!$D$13),J105)</f>
        <v/>
      </c>
      <c r="S105">
        <f>K105-MIN(N(Debts!$D$14),K105)</f>
        <v/>
      </c>
      <c r="T105">
        <f>IF(L105&lt;=0.005,99,1+SUMPRODUCT(($L105:$S105&gt;0.005)*(($L105:$S105&lt;L105)+($L105:$S105=L105)*($L2:$S2&gt;L$2)+($L105:$S105=L105)*($L2:$S2=L$2)*($L1:$S1&lt;L$1))))</f>
        <v/>
      </c>
      <c r="U105">
        <f>IF(M105&lt;=0.005,99,1+SUMPRODUCT(($L105:$S105&gt;0.005)*(($L105:$S105&lt;M105)+($L105:$S105=M105)*($L2:$S2&gt;M$2)+($L105:$S105=M105)*($L2:$S2=M$2)*($L1:$S1&lt;M$1))))</f>
        <v/>
      </c>
      <c r="V105">
        <f>IF(N105&lt;=0.005,99,1+SUMPRODUCT(($L105:$S105&gt;0.005)*(($L105:$S105&lt;N105)+($L105:$S105=N105)*($L2:$S2&gt;N$2)+($L105:$S105=N105)*($L2:$S2=N$2)*($L1:$S1&lt;N$1))))</f>
        <v/>
      </c>
      <c r="W105">
        <f>IF(O105&lt;=0.005,99,1+SUMPRODUCT(($L105:$S105&gt;0.005)*(($L105:$S105&lt;O105)+($L105:$S105=O105)*($L2:$S2&gt;O$2)+($L105:$S105=O105)*($L2:$S2=O$2)*($L1:$S1&lt;O$1))))</f>
        <v/>
      </c>
      <c r="X105">
        <f>IF(P105&lt;=0.005,99,1+SUMPRODUCT(($L105:$S105&gt;0.005)*(($L105:$S105&lt;P105)+($L105:$S105=P105)*($L2:$S2&gt;P$2)+($L105:$S105=P105)*($L2:$S2=P$2)*($L1:$S1&lt;P$1))))</f>
        <v/>
      </c>
      <c r="Y105">
        <f>IF(Q105&lt;=0.005,99,1+SUMPRODUCT(($L105:$S105&gt;0.005)*(($L105:$S105&lt;Q105)+($L105:$S105=Q105)*($L2:$S2&gt;Q$2)+($L105:$S105=Q105)*($L2:$S2=Q$2)*($L1:$S1&lt;Q$1))))</f>
        <v/>
      </c>
      <c r="Z105">
        <f>IF(R105&lt;=0.005,99,1+SUMPRODUCT(($L105:$S105&gt;0.005)*(($L105:$S105&lt;R105)+($L105:$S105=R105)*($L2:$S2&gt;R$2)+($L105:$S105=R105)*($L2:$S2=R$2)*($L1:$S1&lt;R$1))))</f>
        <v/>
      </c>
      <c r="AA105">
        <f>IF(S105&lt;=0.005,99,1+SUMPRODUCT(($L105:$S105&gt;0.005)*(($L105:$S105&lt;S105)+($L105:$S105=S105)*($L2:$S2&gt;S$2)+($L105:$S105=S105)*($L2:$S2=S$2)*($L1:$S1&lt;S$1))))</f>
        <v/>
      </c>
      <c r="AB105">
        <f>IF(L105-MIN(L105,MAX(0,$B105-SUMPRODUCT(($T105:$AA105&lt;T105)*$L105:$S105)))&lt;=0.005,0,L105-MIN(L105,MAX(0,$B105-SUMPRODUCT(($T105:$AA105&lt;T105)*$L105:$S105))))</f>
        <v/>
      </c>
      <c r="AC105">
        <f>IF(M105-MIN(M105,MAX(0,$B105-SUMPRODUCT(($T105:$AA105&lt;U105)*$L105:$S105)))&lt;=0.005,0,M105-MIN(M105,MAX(0,$B105-SUMPRODUCT(($T105:$AA105&lt;U105)*$L105:$S105))))</f>
        <v/>
      </c>
      <c r="AD105">
        <f>IF(N105-MIN(N105,MAX(0,$B105-SUMPRODUCT(($T105:$AA105&lt;V105)*$L105:$S105)))&lt;=0.005,0,N105-MIN(N105,MAX(0,$B105-SUMPRODUCT(($T105:$AA105&lt;V105)*$L105:$S105))))</f>
        <v/>
      </c>
      <c r="AE105">
        <f>IF(O105-MIN(O105,MAX(0,$B105-SUMPRODUCT(($T105:$AA105&lt;W105)*$L105:$S105)))&lt;=0.005,0,O105-MIN(O105,MAX(0,$B105-SUMPRODUCT(($T105:$AA105&lt;W105)*$L105:$S105))))</f>
        <v/>
      </c>
      <c r="AF105">
        <f>IF(P105-MIN(P105,MAX(0,$B105-SUMPRODUCT(($T105:$AA105&lt;X105)*$L105:$S105)))&lt;=0.005,0,P105-MIN(P105,MAX(0,$B105-SUMPRODUCT(($T105:$AA105&lt;X105)*$L105:$S105))))</f>
        <v/>
      </c>
      <c r="AG105">
        <f>IF(Q105-MIN(Q105,MAX(0,$B105-SUMPRODUCT(($T105:$AA105&lt;Y105)*$L105:$S105)))&lt;=0.005,0,Q105-MIN(Q105,MAX(0,$B105-SUMPRODUCT(($T105:$AA105&lt;Y105)*$L105:$S105))))</f>
        <v/>
      </c>
      <c r="AH105">
        <f>IF(R105-MIN(R105,MAX(0,$B105-SUMPRODUCT(($T105:$AA105&lt;Z105)*$L105:$S105)))&lt;=0.005,0,R105-MIN(R105,MAX(0,$B105-SUMPRODUCT(($T105:$AA105&lt;Z105)*$L105:$S105))))</f>
        <v/>
      </c>
      <c r="AI105">
        <f>IF(S105-MIN(S105,MAX(0,$B105-SUMPRODUCT(($T105:$AA105&lt;AA105)*$L105:$S105)))&lt;=0.005,0,S105-MIN(S105,MAX(0,$B105-SUMPRODUCT(($T105:$AA105&lt;AA105)*$L105:$S105))))</f>
        <v/>
      </c>
    </row>
    <row r="106">
      <c r="A106" t="n">
        <v>103</v>
      </c>
      <c r="B106">
        <f>Debts!$B$4-(SUM($D106:$K106)-SUM($L106:$S106))</f>
        <v/>
      </c>
      <c r="C106">
        <f>SUM($AB106:$AI106)</f>
        <v/>
      </c>
      <c r="D106">
        <f>IF(N(AB105)&gt;0,N(AB105)*(1+N(Debts!$C$7)/1200),0)</f>
        <v/>
      </c>
      <c r="E106">
        <f>IF(N(AC105)&gt;0,N(AC105)*(1+N(Debts!$C$8)/1200),0)</f>
        <v/>
      </c>
      <c r="F106">
        <f>IF(N(AD105)&gt;0,N(AD105)*(1+N(Debts!$C$9)/1200),0)</f>
        <v/>
      </c>
      <c r="G106">
        <f>IF(N(AE105)&gt;0,N(AE105)*(1+N(Debts!$C$10)/1200),0)</f>
        <v/>
      </c>
      <c r="H106">
        <f>IF(N(AF105)&gt;0,N(AF105)*(1+N(Debts!$C$11)/1200),0)</f>
        <v/>
      </c>
      <c r="I106">
        <f>IF(N(AG105)&gt;0,N(AG105)*(1+N(Debts!$C$12)/1200),0)</f>
        <v/>
      </c>
      <c r="J106">
        <f>IF(N(AH105)&gt;0,N(AH105)*(1+N(Debts!$C$13)/1200),0)</f>
        <v/>
      </c>
      <c r="K106">
        <f>IF(N(AI105)&gt;0,N(AI105)*(1+N(Debts!$C$14)/1200),0)</f>
        <v/>
      </c>
      <c r="L106">
        <f>D106-MIN(N(Debts!$D$7),D106)</f>
        <v/>
      </c>
      <c r="M106">
        <f>E106-MIN(N(Debts!$D$8),E106)</f>
        <v/>
      </c>
      <c r="N106">
        <f>F106-MIN(N(Debts!$D$9),F106)</f>
        <v/>
      </c>
      <c r="O106">
        <f>G106-MIN(N(Debts!$D$10),G106)</f>
        <v/>
      </c>
      <c r="P106">
        <f>H106-MIN(N(Debts!$D$11),H106)</f>
        <v/>
      </c>
      <c r="Q106">
        <f>I106-MIN(N(Debts!$D$12),I106)</f>
        <v/>
      </c>
      <c r="R106">
        <f>J106-MIN(N(Debts!$D$13),J106)</f>
        <v/>
      </c>
      <c r="S106">
        <f>K106-MIN(N(Debts!$D$14),K106)</f>
        <v/>
      </c>
      <c r="T106">
        <f>IF(L106&lt;=0.005,99,1+SUMPRODUCT(($L106:$S106&gt;0.005)*(($L106:$S106&lt;L106)+($L106:$S106=L106)*($L2:$S2&gt;L$2)+($L106:$S106=L106)*($L2:$S2=L$2)*($L1:$S1&lt;L$1))))</f>
        <v/>
      </c>
      <c r="U106">
        <f>IF(M106&lt;=0.005,99,1+SUMPRODUCT(($L106:$S106&gt;0.005)*(($L106:$S106&lt;M106)+($L106:$S106=M106)*($L2:$S2&gt;M$2)+($L106:$S106=M106)*($L2:$S2=M$2)*($L1:$S1&lt;M$1))))</f>
        <v/>
      </c>
      <c r="V106">
        <f>IF(N106&lt;=0.005,99,1+SUMPRODUCT(($L106:$S106&gt;0.005)*(($L106:$S106&lt;N106)+($L106:$S106=N106)*($L2:$S2&gt;N$2)+($L106:$S106=N106)*($L2:$S2=N$2)*($L1:$S1&lt;N$1))))</f>
        <v/>
      </c>
      <c r="W106">
        <f>IF(O106&lt;=0.005,99,1+SUMPRODUCT(($L106:$S106&gt;0.005)*(($L106:$S106&lt;O106)+($L106:$S106=O106)*($L2:$S2&gt;O$2)+($L106:$S106=O106)*($L2:$S2=O$2)*($L1:$S1&lt;O$1))))</f>
        <v/>
      </c>
      <c r="X106">
        <f>IF(P106&lt;=0.005,99,1+SUMPRODUCT(($L106:$S106&gt;0.005)*(($L106:$S106&lt;P106)+($L106:$S106=P106)*($L2:$S2&gt;P$2)+($L106:$S106=P106)*($L2:$S2=P$2)*($L1:$S1&lt;P$1))))</f>
        <v/>
      </c>
      <c r="Y106">
        <f>IF(Q106&lt;=0.005,99,1+SUMPRODUCT(($L106:$S106&gt;0.005)*(($L106:$S106&lt;Q106)+($L106:$S106=Q106)*($L2:$S2&gt;Q$2)+($L106:$S106=Q106)*($L2:$S2=Q$2)*($L1:$S1&lt;Q$1))))</f>
        <v/>
      </c>
      <c r="Z106">
        <f>IF(R106&lt;=0.005,99,1+SUMPRODUCT(($L106:$S106&gt;0.005)*(($L106:$S106&lt;R106)+($L106:$S106=R106)*($L2:$S2&gt;R$2)+($L106:$S106=R106)*($L2:$S2=R$2)*($L1:$S1&lt;R$1))))</f>
        <v/>
      </c>
      <c r="AA106">
        <f>IF(S106&lt;=0.005,99,1+SUMPRODUCT(($L106:$S106&gt;0.005)*(($L106:$S106&lt;S106)+($L106:$S106=S106)*($L2:$S2&gt;S$2)+($L106:$S106=S106)*($L2:$S2=S$2)*($L1:$S1&lt;S$1))))</f>
        <v/>
      </c>
      <c r="AB106">
        <f>IF(L106-MIN(L106,MAX(0,$B106-SUMPRODUCT(($T106:$AA106&lt;T106)*$L106:$S106)))&lt;=0.005,0,L106-MIN(L106,MAX(0,$B106-SUMPRODUCT(($T106:$AA106&lt;T106)*$L106:$S106))))</f>
        <v/>
      </c>
      <c r="AC106">
        <f>IF(M106-MIN(M106,MAX(0,$B106-SUMPRODUCT(($T106:$AA106&lt;U106)*$L106:$S106)))&lt;=0.005,0,M106-MIN(M106,MAX(0,$B106-SUMPRODUCT(($T106:$AA106&lt;U106)*$L106:$S106))))</f>
        <v/>
      </c>
      <c r="AD106">
        <f>IF(N106-MIN(N106,MAX(0,$B106-SUMPRODUCT(($T106:$AA106&lt;V106)*$L106:$S106)))&lt;=0.005,0,N106-MIN(N106,MAX(0,$B106-SUMPRODUCT(($T106:$AA106&lt;V106)*$L106:$S106))))</f>
        <v/>
      </c>
      <c r="AE106">
        <f>IF(O106-MIN(O106,MAX(0,$B106-SUMPRODUCT(($T106:$AA106&lt;W106)*$L106:$S106)))&lt;=0.005,0,O106-MIN(O106,MAX(0,$B106-SUMPRODUCT(($T106:$AA106&lt;W106)*$L106:$S106))))</f>
        <v/>
      </c>
      <c r="AF106">
        <f>IF(P106-MIN(P106,MAX(0,$B106-SUMPRODUCT(($T106:$AA106&lt;X106)*$L106:$S106)))&lt;=0.005,0,P106-MIN(P106,MAX(0,$B106-SUMPRODUCT(($T106:$AA106&lt;X106)*$L106:$S106))))</f>
        <v/>
      </c>
      <c r="AG106">
        <f>IF(Q106-MIN(Q106,MAX(0,$B106-SUMPRODUCT(($T106:$AA106&lt;Y106)*$L106:$S106)))&lt;=0.005,0,Q106-MIN(Q106,MAX(0,$B106-SUMPRODUCT(($T106:$AA106&lt;Y106)*$L106:$S106))))</f>
        <v/>
      </c>
      <c r="AH106">
        <f>IF(R106-MIN(R106,MAX(0,$B106-SUMPRODUCT(($T106:$AA106&lt;Z106)*$L106:$S106)))&lt;=0.005,0,R106-MIN(R106,MAX(0,$B106-SUMPRODUCT(($T106:$AA106&lt;Z106)*$L106:$S106))))</f>
        <v/>
      </c>
      <c r="AI106">
        <f>IF(S106-MIN(S106,MAX(0,$B106-SUMPRODUCT(($T106:$AA106&lt;AA106)*$L106:$S106)))&lt;=0.005,0,S106-MIN(S106,MAX(0,$B106-SUMPRODUCT(($T106:$AA106&lt;AA106)*$L106:$S106))))</f>
        <v/>
      </c>
    </row>
    <row r="107">
      <c r="A107" t="n">
        <v>104</v>
      </c>
      <c r="B107">
        <f>Debts!$B$4-(SUM($D107:$K107)-SUM($L107:$S107))</f>
        <v/>
      </c>
      <c r="C107">
        <f>SUM($AB107:$AI107)</f>
        <v/>
      </c>
      <c r="D107">
        <f>IF(N(AB106)&gt;0,N(AB106)*(1+N(Debts!$C$7)/1200),0)</f>
        <v/>
      </c>
      <c r="E107">
        <f>IF(N(AC106)&gt;0,N(AC106)*(1+N(Debts!$C$8)/1200),0)</f>
        <v/>
      </c>
      <c r="F107">
        <f>IF(N(AD106)&gt;0,N(AD106)*(1+N(Debts!$C$9)/1200),0)</f>
        <v/>
      </c>
      <c r="G107">
        <f>IF(N(AE106)&gt;0,N(AE106)*(1+N(Debts!$C$10)/1200),0)</f>
        <v/>
      </c>
      <c r="H107">
        <f>IF(N(AF106)&gt;0,N(AF106)*(1+N(Debts!$C$11)/1200),0)</f>
        <v/>
      </c>
      <c r="I107">
        <f>IF(N(AG106)&gt;0,N(AG106)*(1+N(Debts!$C$12)/1200),0)</f>
        <v/>
      </c>
      <c r="J107">
        <f>IF(N(AH106)&gt;0,N(AH106)*(1+N(Debts!$C$13)/1200),0)</f>
        <v/>
      </c>
      <c r="K107">
        <f>IF(N(AI106)&gt;0,N(AI106)*(1+N(Debts!$C$14)/1200),0)</f>
        <v/>
      </c>
      <c r="L107">
        <f>D107-MIN(N(Debts!$D$7),D107)</f>
        <v/>
      </c>
      <c r="M107">
        <f>E107-MIN(N(Debts!$D$8),E107)</f>
        <v/>
      </c>
      <c r="N107">
        <f>F107-MIN(N(Debts!$D$9),F107)</f>
        <v/>
      </c>
      <c r="O107">
        <f>G107-MIN(N(Debts!$D$10),G107)</f>
        <v/>
      </c>
      <c r="P107">
        <f>H107-MIN(N(Debts!$D$11),H107)</f>
        <v/>
      </c>
      <c r="Q107">
        <f>I107-MIN(N(Debts!$D$12),I107)</f>
        <v/>
      </c>
      <c r="R107">
        <f>J107-MIN(N(Debts!$D$13),J107)</f>
        <v/>
      </c>
      <c r="S107">
        <f>K107-MIN(N(Debts!$D$14),K107)</f>
        <v/>
      </c>
      <c r="T107">
        <f>IF(L107&lt;=0.005,99,1+SUMPRODUCT(($L107:$S107&gt;0.005)*(($L107:$S107&lt;L107)+($L107:$S107=L107)*($L2:$S2&gt;L$2)+($L107:$S107=L107)*($L2:$S2=L$2)*($L1:$S1&lt;L$1))))</f>
        <v/>
      </c>
      <c r="U107">
        <f>IF(M107&lt;=0.005,99,1+SUMPRODUCT(($L107:$S107&gt;0.005)*(($L107:$S107&lt;M107)+($L107:$S107=M107)*($L2:$S2&gt;M$2)+($L107:$S107=M107)*($L2:$S2=M$2)*($L1:$S1&lt;M$1))))</f>
        <v/>
      </c>
      <c r="V107">
        <f>IF(N107&lt;=0.005,99,1+SUMPRODUCT(($L107:$S107&gt;0.005)*(($L107:$S107&lt;N107)+($L107:$S107=N107)*($L2:$S2&gt;N$2)+($L107:$S107=N107)*($L2:$S2=N$2)*($L1:$S1&lt;N$1))))</f>
        <v/>
      </c>
      <c r="W107">
        <f>IF(O107&lt;=0.005,99,1+SUMPRODUCT(($L107:$S107&gt;0.005)*(($L107:$S107&lt;O107)+($L107:$S107=O107)*($L2:$S2&gt;O$2)+($L107:$S107=O107)*($L2:$S2=O$2)*($L1:$S1&lt;O$1))))</f>
        <v/>
      </c>
      <c r="X107">
        <f>IF(P107&lt;=0.005,99,1+SUMPRODUCT(($L107:$S107&gt;0.005)*(($L107:$S107&lt;P107)+($L107:$S107=P107)*($L2:$S2&gt;P$2)+($L107:$S107=P107)*($L2:$S2=P$2)*($L1:$S1&lt;P$1))))</f>
        <v/>
      </c>
      <c r="Y107">
        <f>IF(Q107&lt;=0.005,99,1+SUMPRODUCT(($L107:$S107&gt;0.005)*(($L107:$S107&lt;Q107)+($L107:$S107=Q107)*($L2:$S2&gt;Q$2)+($L107:$S107=Q107)*($L2:$S2=Q$2)*($L1:$S1&lt;Q$1))))</f>
        <v/>
      </c>
      <c r="Z107">
        <f>IF(R107&lt;=0.005,99,1+SUMPRODUCT(($L107:$S107&gt;0.005)*(($L107:$S107&lt;R107)+($L107:$S107=R107)*($L2:$S2&gt;R$2)+($L107:$S107=R107)*($L2:$S2=R$2)*($L1:$S1&lt;R$1))))</f>
        <v/>
      </c>
      <c r="AA107">
        <f>IF(S107&lt;=0.005,99,1+SUMPRODUCT(($L107:$S107&gt;0.005)*(($L107:$S107&lt;S107)+($L107:$S107=S107)*($L2:$S2&gt;S$2)+($L107:$S107=S107)*($L2:$S2=S$2)*($L1:$S1&lt;S$1))))</f>
        <v/>
      </c>
      <c r="AB107">
        <f>IF(L107-MIN(L107,MAX(0,$B107-SUMPRODUCT(($T107:$AA107&lt;T107)*$L107:$S107)))&lt;=0.005,0,L107-MIN(L107,MAX(0,$B107-SUMPRODUCT(($T107:$AA107&lt;T107)*$L107:$S107))))</f>
        <v/>
      </c>
      <c r="AC107">
        <f>IF(M107-MIN(M107,MAX(0,$B107-SUMPRODUCT(($T107:$AA107&lt;U107)*$L107:$S107)))&lt;=0.005,0,M107-MIN(M107,MAX(0,$B107-SUMPRODUCT(($T107:$AA107&lt;U107)*$L107:$S107))))</f>
        <v/>
      </c>
      <c r="AD107">
        <f>IF(N107-MIN(N107,MAX(0,$B107-SUMPRODUCT(($T107:$AA107&lt;V107)*$L107:$S107)))&lt;=0.005,0,N107-MIN(N107,MAX(0,$B107-SUMPRODUCT(($T107:$AA107&lt;V107)*$L107:$S107))))</f>
        <v/>
      </c>
      <c r="AE107">
        <f>IF(O107-MIN(O107,MAX(0,$B107-SUMPRODUCT(($T107:$AA107&lt;W107)*$L107:$S107)))&lt;=0.005,0,O107-MIN(O107,MAX(0,$B107-SUMPRODUCT(($T107:$AA107&lt;W107)*$L107:$S107))))</f>
        <v/>
      </c>
      <c r="AF107">
        <f>IF(P107-MIN(P107,MAX(0,$B107-SUMPRODUCT(($T107:$AA107&lt;X107)*$L107:$S107)))&lt;=0.005,0,P107-MIN(P107,MAX(0,$B107-SUMPRODUCT(($T107:$AA107&lt;X107)*$L107:$S107))))</f>
        <v/>
      </c>
      <c r="AG107">
        <f>IF(Q107-MIN(Q107,MAX(0,$B107-SUMPRODUCT(($T107:$AA107&lt;Y107)*$L107:$S107)))&lt;=0.005,0,Q107-MIN(Q107,MAX(0,$B107-SUMPRODUCT(($T107:$AA107&lt;Y107)*$L107:$S107))))</f>
        <v/>
      </c>
      <c r="AH107">
        <f>IF(R107-MIN(R107,MAX(0,$B107-SUMPRODUCT(($T107:$AA107&lt;Z107)*$L107:$S107)))&lt;=0.005,0,R107-MIN(R107,MAX(0,$B107-SUMPRODUCT(($T107:$AA107&lt;Z107)*$L107:$S107))))</f>
        <v/>
      </c>
      <c r="AI107">
        <f>IF(S107-MIN(S107,MAX(0,$B107-SUMPRODUCT(($T107:$AA107&lt;AA107)*$L107:$S107)))&lt;=0.005,0,S107-MIN(S107,MAX(0,$B107-SUMPRODUCT(($T107:$AA107&lt;AA107)*$L107:$S107))))</f>
        <v/>
      </c>
    </row>
    <row r="108">
      <c r="A108" t="n">
        <v>105</v>
      </c>
      <c r="B108">
        <f>Debts!$B$4-(SUM($D108:$K108)-SUM($L108:$S108))</f>
        <v/>
      </c>
      <c r="C108">
        <f>SUM($AB108:$AI108)</f>
        <v/>
      </c>
      <c r="D108">
        <f>IF(N(AB107)&gt;0,N(AB107)*(1+N(Debts!$C$7)/1200),0)</f>
        <v/>
      </c>
      <c r="E108">
        <f>IF(N(AC107)&gt;0,N(AC107)*(1+N(Debts!$C$8)/1200),0)</f>
        <v/>
      </c>
      <c r="F108">
        <f>IF(N(AD107)&gt;0,N(AD107)*(1+N(Debts!$C$9)/1200),0)</f>
        <v/>
      </c>
      <c r="G108">
        <f>IF(N(AE107)&gt;0,N(AE107)*(1+N(Debts!$C$10)/1200),0)</f>
        <v/>
      </c>
      <c r="H108">
        <f>IF(N(AF107)&gt;0,N(AF107)*(1+N(Debts!$C$11)/1200),0)</f>
        <v/>
      </c>
      <c r="I108">
        <f>IF(N(AG107)&gt;0,N(AG107)*(1+N(Debts!$C$12)/1200),0)</f>
        <v/>
      </c>
      <c r="J108">
        <f>IF(N(AH107)&gt;0,N(AH107)*(1+N(Debts!$C$13)/1200),0)</f>
        <v/>
      </c>
      <c r="K108">
        <f>IF(N(AI107)&gt;0,N(AI107)*(1+N(Debts!$C$14)/1200),0)</f>
        <v/>
      </c>
      <c r="L108">
        <f>D108-MIN(N(Debts!$D$7),D108)</f>
        <v/>
      </c>
      <c r="M108">
        <f>E108-MIN(N(Debts!$D$8),E108)</f>
        <v/>
      </c>
      <c r="N108">
        <f>F108-MIN(N(Debts!$D$9),F108)</f>
        <v/>
      </c>
      <c r="O108">
        <f>G108-MIN(N(Debts!$D$10),G108)</f>
        <v/>
      </c>
      <c r="P108">
        <f>H108-MIN(N(Debts!$D$11),H108)</f>
        <v/>
      </c>
      <c r="Q108">
        <f>I108-MIN(N(Debts!$D$12),I108)</f>
        <v/>
      </c>
      <c r="R108">
        <f>J108-MIN(N(Debts!$D$13),J108)</f>
        <v/>
      </c>
      <c r="S108">
        <f>K108-MIN(N(Debts!$D$14),K108)</f>
        <v/>
      </c>
      <c r="T108">
        <f>IF(L108&lt;=0.005,99,1+SUMPRODUCT(($L108:$S108&gt;0.005)*(($L108:$S108&lt;L108)+($L108:$S108=L108)*($L2:$S2&gt;L$2)+($L108:$S108=L108)*($L2:$S2=L$2)*($L1:$S1&lt;L$1))))</f>
        <v/>
      </c>
      <c r="U108">
        <f>IF(M108&lt;=0.005,99,1+SUMPRODUCT(($L108:$S108&gt;0.005)*(($L108:$S108&lt;M108)+($L108:$S108=M108)*($L2:$S2&gt;M$2)+($L108:$S108=M108)*($L2:$S2=M$2)*($L1:$S1&lt;M$1))))</f>
        <v/>
      </c>
      <c r="V108">
        <f>IF(N108&lt;=0.005,99,1+SUMPRODUCT(($L108:$S108&gt;0.005)*(($L108:$S108&lt;N108)+($L108:$S108=N108)*($L2:$S2&gt;N$2)+($L108:$S108=N108)*($L2:$S2=N$2)*($L1:$S1&lt;N$1))))</f>
        <v/>
      </c>
      <c r="W108">
        <f>IF(O108&lt;=0.005,99,1+SUMPRODUCT(($L108:$S108&gt;0.005)*(($L108:$S108&lt;O108)+($L108:$S108=O108)*($L2:$S2&gt;O$2)+($L108:$S108=O108)*($L2:$S2=O$2)*($L1:$S1&lt;O$1))))</f>
        <v/>
      </c>
      <c r="X108">
        <f>IF(P108&lt;=0.005,99,1+SUMPRODUCT(($L108:$S108&gt;0.005)*(($L108:$S108&lt;P108)+($L108:$S108=P108)*($L2:$S2&gt;P$2)+($L108:$S108=P108)*($L2:$S2=P$2)*($L1:$S1&lt;P$1))))</f>
        <v/>
      </c>
      <c r="Y108">
        <f>IF(Q108&lt;=0.005,99,1+SUMPRODUCT(($L108:$S108&gt;0.005)*(($L108:$S108&lt;Q108)+($L108:$S108=Q108)*($L2:$S2&gt;Q$2)+($L108:$S108=Q108)*($L2:$S2=Q$2)*($L1:$S1&lt;Q$1))))</f>
        <v/>
      </c>
      <c r="Z108">
        <f>IF(R108&lt;=0.005,99,1+SUMPRODUCT(($L108:$S108&gt;0.005)*(($L108:$S108&lt;R108)+($L108:$S108=R108)*($L2:$S2&gt;R$2)+($L108:$S108=R108)*($L2:$S2=R$2)*($L1:$S1&lt;R$1))))</f>
        <v/>
      </c>
      <c r="AA108">
        <f>IF(S108&lt;=0.005,99,1+SUMPRODUCT(($L108:$S108&gt;0.005)*(($L108:$S108&lt;S108)+($L108:$S108=S108)*($L2:$S2&gt;S$2)+($L108:$S108=S108)*($L2:$S2=S$2)*($L1:$S1&lt;S$1))))</f>
        <v/>
      </c>
      <c r="AB108">
        <f>IF(L108-MIN(L108,MAX(0,$B108-SUMPRODUCT(($T108:$AA108&lt;T108)*$L108:$S108)))&lt;=0.005,0,L108-MIN(L108,MAX(0,$B108-SUMPRODUCT(($T108:$AA108&lt;T108)*$L108:$S108))))</f>
        <v/>
      </c>
      <c r="AC108">
        <f>IF(M108-MIN(M108,MAX(0,$B108-SUMPRODUCT(($T108:$AA108&lt;U108)*$L108:$S108)))&lt;=0.005,0,M108-MIN(M108,MAX(0,$B108-SUMPRODUCT(($T108:$AA108&lt;U108)*$L108:$S108))))</f>
        <v/>
      </c>
      <c r="AD108">
        <f>IF(N108-MIN(N108,MAX(0,$B108-SUMPRODUCT(($T108:$AA108&lt;V108)*$L108:$S108)))&lt;=0.005,0,N108-MIN(N108,MAX(0,$B108-SUMPRODUCT(($T108:$AA108&lt;V108)*$L108:$S108))))</f>
        <v/>
      </c>
      <c r="AE108">
        <f>IF(O108-MIN(O108,MAX(0,$B108-SUMPRODUCT(($T108:$AA108&lt;W108)*$L108:$S108)))&lt;=0.005,0,O108-MIN(O108,MAX(0,$B108-SUMPRODUCT(($T108:$AA108&lt;W108)*$L108:$S108))))</f>
        <v/>
      </c>
      <c r="AF108">
        <f>IF(P108-MIN(P108,MAX(0,$B108-SUMPRODUCT(($T108:$AA108&lt;X108)*$L108:$S108)))&lt;=0.005,0,P108-MIN(P108,MAX(0,$B108-SUMPRODUCT(($T108:$AA108&lt;X108)*$L108:$S108))))</f>
        <v/>
      </c>
      <c r="AG108">
        <f>IF(Q108-MIN(Q108,MAX(0,$B108-SUMPRODUCT(($T108:$AA108&lt;Y108)*$L108:$S108)))&lt;=0.005,0,Q108-MIN(Q108,MAX(0,$B108-SUMPRODUCT(($T108:$AA108&lt;Y108)*$L108:$S108))))</f>
        <v/>
      </c>
      <c r="AH108">
        <f>IF(R108-MIN(R108,MAX(0,$B108-SUMPRODUCT(($T108:$AA108&lt;Z108)*$L108:$S108)))&lt;=0.005,0,R108-MIN(R108,MAX(0,$B108-SUMPRODUCT(($T108:$AA108&lt;Z108)*$L108:$S108))))</f>
        <v/>
      </c>
      <c r="AI108">
        <f>IF(S108-MIN(S108,MAX(0,$B108-SUMPRODUCT(($T108:$AA108&lt;AA108)*$L108:$S108)))&lt;=0.005,0,S108-MIN(S108,MAX(0,$B108-SUMPRODUCT(($T108:$AA108&lt;AA108)*$L108:$S108))))</f>
        <v/>
      </c>
    </row>
    <row r="109">
      <c r="A109" t="n">
        <v>106</v>
      </c>
      <c r="B109">
        <f>Debts!$B$4-(SUM($D109:$K109)-SUM($L109:$S109))</f>
        <v/>
      </c>
      <c r="C109">
        <f>SUM($AB109:$AI109)</f>
        <v/>
      </c>
      <c r="D109">
        <f>IF(N(AB108)&gt;0,N(AB108)*(1+N(Debts!$C$7)/1200),0)</f>
        <v/>
      </c>
      <c r="E109">
        <f>IF(N(AC108)&gt;0,N(AC108)*(1+N(Debts!$C$8)/1200),0)</f>
        <v/>
      </c>
      <c r="F109">
        <f>IF(N(AD108)&gt;0,N(AD108)*(1+N(Debts!$C$9)/1200),0)</f>
        <v/>
      </c>
      <c r="G109">
        <f>IF(N(AE108)&gt;0,N(AE108)*(1+N(Debts!$C$10)/1200),0)</f>
        <v/>
      </c>
      <c r="H109">
        <f>IF(N(AF108)&gt;0,N(AF108)*(1+N(Debts!$C$11)/1200),0)</f>
        <v/>
      </c>
      <c r="I109">
        <f>IF(N(AG108)&gt;0,N(AG108)*(1+N(Debts!$C$12)/1200),0)</f>
        <v/>
      </c>
      <c r="J109">
        <f>IF(N(AH108)&gt;0,N(AH108)*(1+N(Debts!$C$13)/1200),0)</f>
        <v/>
      </c>
      <c r="K109">
        <f>IF(N(AI108)&gt;0,N(AI108)*(1+N(Debts!$C$14)/1200),0)</f>
        <v/>
      </c>
      <c r="L109">
        <f>D109-MIN(N(Debts!$D$7),D109)</f>
        <v/>
      </c>
      <c r="M109">
        <f>E109-MIN(N(Debts!$D$8),E109)</f>
        <v/>
      </c>
      <c r="N109">
        <f>F109-MIN(N(Debts!$D$9),F109)</f>
        <v/>
      </c>
      <c r="O109">
        <f>G109-MIN(N(Debts!$D$10),G109)</f>
        <v/>
      </c>
      <c r="P109">
        <f>H109-MIN(N(Debts!$D$11),H109)</f>
        <v/>
      </c>
      <c r="Q109">
        <f>I109-MIN(N(Debts!$D$12),I109)</f>
        <v/>
      </c>
      <c r="R109">
        <f>J109-MIN(N(Debts!$D$13),J109)</f>
        <v/>
      </c>
      <c r="S109">
        <f>K109-MIN(N(Debts!$D$14),K109)</f>
        <v/>
      </c>
      <c r="T109">
        <f>IF(L109&lt;=0.005,99,1+SUMPRODUCT(($L109:$S109&gt;0.005)*(($L109:$S109&lt;L109)+($L109:$S109=L109)*($L2:$S2&gt;L$2)+($L109:$S109=L109)*($L2:$S2=L$2)*($L1:$S1&lt;L$1))))</f>
        <v/>
      </c>
      <c r="U109">
        <f>IF(M109&lt;=0.005,99,1+SUMPRODUCT(($L109:$S109&gt;0.005)*(($L109:$S109&lt;M109)+($L109:$S109=M109)*($L2:$S2&gt;M$2)+($L109:$S109=M109)*($L2:$S2=M$2)*($L1:$S1&lt;M$1))))</f>
        <v/>
      </c>
      <c r="V109">
        <f>IF(N109&lt;=0.005,99,1+SUMPRODUCT(($L109:$S109&gt;0.005)*(($L109:$S109&lt;N109)+($L109:$S109=N109)*($L2:$S2&gt;N$2)+($L109:$S109=N109)*($L2:$S2=N$2)*($L1:$S1&lt;N$1))))</f>
        <v/>
      </c>
      <c r="W109">
        <f>IF(O109&lt;=0.005,99,1+SUMPRODUCT(($L109:$S109&gt;0.005)*(($L109:$S109&lt;O109)+($L109:$S109=O109)*($L2:$S2&gt;O$2)+($L109:$S109=O109)*($L2:$S2=O$2)*($L1:$S1&lt;O$1))))</f>
        <v/>
      </c>
      <c r="X109">
        <f>IF(P109&lt;=0.005,99,1+SUMPRODUCT(($L109:$S109&gt;0.005)*(($L109:$S109&lt;P109)+($L109:$S109=P109)*($L2:$S2&gt;P$2)+($L109:$S109=P109)*($L2:$S2=P$2)*($L1:$S1&lt;P$1))))</f>
        <v/>
      </c>
      <c r="Y109">
        <f>IF(Q109&lt;=0.005,99,1+SUMPRODUCT(($L109:$S109&gt;0.005)*(($L109:$S109&lt;Q109)+($L109:$S109=Q109)*($L2:$S2&gt;Q$2)+($L109:$S109=Q109)*($L2:$S2=Q$2)*($L1:$S1&lt;Q$1))))</f>
        <v/>
      </c>
      <c r="Z109">
        <f>IF(R109&lt;=0.005,99,1+SUMPRODUCT(($L109:$S109&gt;0.005)*(($L109:$S109&lt;R109)+($L109:$S109=R109)*($L2:$S2&gt;R$2)+($L109:$S109=R109)*($L2:$S2=R$2)*($L1:$S1&lt;R$1))))</f>
        <v/>
      </c>
      <c r="AA109">
        <f>IF(S109&lt;=0.005,99,1+SUMPRODUCT(($L109:$S109&gt;0.005)*(($L109:$S109&lt;S109)+($L109:$S109=S109)*($L2:$S2&gt;S$2)+($L109:$S109=S109)*($L2:$S2=S$2)*($L1:$S1&lt;S$1))))</f>
        <v/>
      </c>
      <c r="AB109">
        <f>IF(L109-MIN(L109,MAX(0,$B109-SUMPRODUCT(($T109:$AA109&lt;T109)*$L109:$S109)))&lt;=0.005,0,L109-MIN(L109,MAX(0,$B109-SUMPRODUCT(($T109:$AA109&lt;T109)*$L109:$S109))))</f>
        <v/>
      </c>
      <c r="AC109">
        <f>IF(M109-MIN(M109,MAX(0,$B109-SUMPRODUCT(($T109:$AA109&lt;U109)*$L109:$S109)))&lt;=0.005,0,M109-MIN(M109,MAX(0,$B109-SUMPRODUCT(($T109:$AA109&lt;U109)*$L109:$S109))))</f>
        <v/>
      </c>
      <c r="AD109">
        <f>IF(N109-MIN(N109,MAX(0,$B109-SUMPRODUCT(($T109:$AA109&lt;V109)*$L109:$S109)))&lt;=0.005,0,N109-MIN(N109,MAX(0,$B109-SUMPRODUCT(($T109:$AA109&lt;V109)*$L109:$S109))))</f>
        <v/>
      </c>
      <c r="AE109">
        <f>IF(O109-MIN(O109,MAX(0,$B109-SUMPRODUCT(($T109:$AA109&lt;W109)*$L109:$S109)))&lt;=0.005,0,O109-MIN(O109,MAX(0,$B109-SUMPRODUCT(($T109:$AA109&lt;W109)*$L109:$S109))))</f>
        <v/>
      </c>
      <c r="AF109">
        <f>IF(P109-MIN(P109,MAX(0,$B109-SUMPRODUCT(($T109:$AA109&lt;X109)*$L109:$S109)))&lt;=0.005,0,P109-MIN(P109,MAX(0,$B109-SUMPRODUCT(($T109:$AA109&lt;X109)*$L109:$S109))))</f>
        <v/>
      </c>
      <c r="AG109">
        <f>IF(Q109-MIN(Q109,MAX(0,$B109-SUMPRODUCT(($T109:$AA109&lt;Y109)*$L109:$S109)))&lt;=0.005,0,Q109-MIN(Q109,MAX(0,$B109-SUMPRODUCT(($T109:$AA109&lt;Y109)*$L109:$S109))))</f>
        <v/>
      </c>
      <c r="AH109">
        <f>IF(R109-MIN(R109,MAX(0,$B109-SUMPRODUCT(($T109:$AA109&lt;Z109)*$L109:$S109)))&lt;=0.005,0,R109-MIN(R109,MAX(0,$B109-SUMPRODUCT(($T109:$AA109&lt;Z109)*$L109:$S109))))</f>
        <v/>
      </c>
      <c r="AI109">
        <f>IF(S109-MIN(S109,MAX(0,$B109-SUMPRODUCT(($T109:$AA109&lt;AA109)*$L109:$S109)))&lt;=0.005,0,S109-MIN(S109,MAX(0,$B109-SUMPRODUCT(($T109:$AA109&lt;AA109)*$L109:$S109))))</f>
        <v/>
      </c>
    </row>
    <row r="110">
      <c r="A110" t="n">
        <v>107</v>
      </c>
      <c r="B110">
        <f>Debts!$B$4-(SUM($D110:$K110)-SUM($L110:$S110))</f>
        <v/>
      </c>
      <c r="C110">
        <f>SUM($AB110:$AI110)</f>
        <v/>
      </c>
      <c r="D110">
        <f>IF(N(AB109)&gt;0,N(AB109)*(1+N(Debts!$C$7)/1200),0)</f>
        <v/>
      </c>
      <c r="E110">
        <f>IF(N(AC109)&gt;0,N(AC109)*(1+N(Debts!$C$8)/1200),0)</f>
        <v/>
      </c>
      <c r="F110">
        <f>IF(N(AD109)&gt;0,N(AD109)*(1+N(Debts!$C$9)/1200),0)</f>
        <v/>
      </c>
      <c r="G110">
        <f>IF(N(AE109)&gt;0,N(AE109)*(1+N(Debts!$C$10)/1200),0)</f>
        <v/>
      </c>
      <c r="H110">
        <f>IF(N(AF109)&gt;0,N(AF109)*(1+N(Debts!$C$11)/1200),0)</f>
        <v/>
      </c>
      <c r="I110">
        <f>IF(N(AG109)&gt;0,N(AG109)*(1+N(Debts!$C$12)/1200),0)</f>
        <v/>
      </c>
      <c r="J110">
        <f>IF(N(AH109)&gt;0,N(AH109)*(1+N(Debts!$C$13)/1200),0)</f>
        <v/>
      </c>
      <c r="K110">
        <f>IF(N(AI109)&gt;0,N(AI109)*(1+N(Debts!$C$14)/1200),0)</f>
        <v/>
      </c>
      <c r="L110">
        <f>D110-MIN(N(Debts!$D$7),D110)</f>
        <v/>
      </c>
      <c r="M110">
        <f>E110-MIN(N(Debts!$D$8),E110)</f>
        <v/>
      </c>
      <c r="N110">
        <f>F110-MIN(N(Debts!$D$9),F110)</f>
        <v/>
      </c>
      <c r="O110">
        <f>G110-MIN(N(Debts!$D$10),G110)</f>
        <v/>
      </c>
      <c r="P110">
        <f>H110-MIN(N(Debts!$D$11),H110)</f>
        <v/>
      </c>
      <c r="Q110">
        <f>I110-MIN(N(Debts!$D$12),I110)</f>
        <v/>
      </c>
      <c r="R110">
        <f>J110-MIN(N(Debts!$D$13),J110)</f>
        <v/>
      </c>
      <c r="S110">
        <f>K110-MIN(N(Debts!$D$14),K110)</f>
        <v/>
      </c>
      <c r="T110">
        <f>IF(L110&lt;=0.005,99,1+SUMPRODUCT(($L110:$S110&gt;0.005)*(($L110:$S110&lt;L110)+($L110:$S110=L110)*($L2:$S2&gt;L$2)+($L110:$S110=L110)*($L2:$S2=L$2)*($L1:$S1&lt;L$1))))</f>
        <v/>
      </c>
      <c r="U110">
        <f>IF(M110&lt;=0.005,99,1+SUMPRODUCT(($L110:$S110&gt;0.005)*(($L110:$S110&lt;M110)+($L110:$S110=M110)*($L2:$S2&gt;M$2)+($L110:$S110=M110)*($L2:$S2=M$2)*($L1:$S1&lt;M$1))))</f>
        <v/>
      </c>
      <c r="V110">
        <f>IF(N110&lt;=0.005,99,1+SUMPRODUCT(($L110:$S110&gt;0.005)*(($L110:$S110&lt;N110)+($L110:$S110=N110)*($L2:$S2&gt;N$2)+($L110:$S110=N110)*($L2:$S2=N$2)*($L1:$S1&lt;N$1))))</f>
        <v/>
      </c>
      <c r="W110">
        <f>IF(O110&lt;=0.005,99,1+SUMPRODUCT(($L110:$S110&gt;0.005)*(($L110:$S110&lt;O110)+($L110:$S110=O110)*($L2:$S2&gt;O$2)+($L110:$S110=O110)*($L2:$S2=O$2)*($L1:$S1&lt;O$1))))</f>
        <v/>
      </c>
      <c r="X110">
        <f>IF(P110&lt;=0.005,99,1+SUMPRODUCT(($L110:$S110&gt;0.005)*(($L110:$S110&lt;P110)+($L110:$S110=P110)*($L2:$S2&gt;P$2)+($L110:$S110=P110)*($L2:$S2=P$2)*($L1:$S1&lt;P$1))))</f>
        <v/>
      </c>
      <c r="Y110">
        <f>IF(Q110&lt;=0.005,99,1+SUMPRODUCT(($L110:$S110&gt;0.005)*(($L110:$S110&lt;Q110)+($L110:$S110=Q110)*($L2:$S2&gt;Q$2)+($L110:$S110=Q110)*($L2:$S2=Q$2)*($L1:$S1&lt;Q$1))))</f>
        <v/>
      </c>
      <c r="Z110">
        <f>IF(R110&lt;=0.005,99,1+SUMPRODUCT(($L110:$S110&gt;0.005)*(($L110:$S110&lt;R110)+($L110:$S110=R110)*($L2:$S2&gt;R$2)+($L110:$S110=R110)*($L2:$S2=R$2)*($L1:$S1&lt;R$1))))</f>
        <v/>
      </c>
      <c r="AA110">
        <f>IF(S110&lt;=0.005,99,1+SUMPRODUCT(($L110:$S110&gt;0.005)*(($L110:$S110&lt;S110)+($L110:$S110=S110)*($L2:$S2&gt;S$2)+($L110:$S110=S110)*($L2:$S2=S$2)*($L1:$S1&lt;S$1))))</f>
        <v/>
      </c>
      <c r="AB110">
        <f>IF(L110-MIN(L110,MAX(0,$B110-SUMPRODUCT(($T110:$AA110&lt;T110)*$L110:$S110)))&lt;=0.005,0,L110-MIN(L110,MAX(0,$B110-SUMPRODUCT(($T110:$AA110&lt;T110)*$L110:$S110))))</f>
        <v/>
      </c>
      <c r="AC110">
        <f>IF(M110-MIN(M110,MAX(0,$B110-SUMPRODUCT(($T110:$AA110&lt;U110)*$L110:$S110)))&lt;=0.005,0,M110-MIN(M110,MAX(0,$B110-SUMPRODUCT(($T110:$AA110&lt;U110)*$L110:$S110))))</f>
        <v/>
      </c>
      <c r="AD110">
        <f>IF(N110-MIN(N110,MAX(0,$B110-SUMPRODUCT(($T110:$AA110&lt;V110)*$L110:$S110)))&lt;=0.005,0,N110-MIN(N110,MAX(0,$B110-SUMPRODUCT(($T110:$AA110&lt;V110)*$L110:$S110))))</f>
        <v/>
      </c>
      <c r="AE110">
        <f>IF(O110-MIN(O110,MAX(0,$B110-SUMPRODUCT(($T110:$AA110&lt;W110)*$L110:$S110)))&lt;=0.005,0,O110-MIN(O110,MAX(0,$B110-SUMPRODUCT(($T110:$AA110&lt;W110)*$L110:$S110))))</f>
        <v/>
      </c>
      <c r="AF110">
        <f>IF(P110-MIN(P110,MAX(0,$B110-SUMPRODUCT(($T110:$AA110&lt;X110)*$L110:$S110)))&lt;=0.005,0,P110-MIN(P110,MAX(0,$B110-SUMPRODUCT(($T110:$AA110&lt;X110)*$L110:$S110))))</f>
        <v/>
      </c>
      <c r="AG110">
        <f>IF(Q110-MIN(Q110,MAX(0,$B110-SUMPRODUCT(($T110:$AA110&lt;Y110)*$L110:$S110)))&lt;=0.005,0,Q110-MIN(Q110,MAX(0,$B110-SUMPRODUCT(($T110:$AA110&lt;Y110)*$L110:$S110))))</f>
        <v/>
      </c>
      <c r="AH110">
        <f>IF(R110-MIN(R110,MAX(0,$B110-SUMPRODUCT(($T110:$AA110&lt;Z110)*$L110:$S110)))&lt;=0.005,0,R110-MIN(R110,MAX(0,$B110-SUMPRODUCT(($T110:$AA110&lt;Z110)*$L110:$S110))))</f>
        <v/>
      </c>
      <c r="AI110">
        <f>IF(S110-MIN(S110,MAX(0,$B110-SUMPRODUCT(($T110:$AA110&lt;AA110)*$L110:$S110)))&lt;=0.005,0,S110-MIN(S110,MAX(0,$B110-SUMPRODUCT(($T110:$AA110&lt;AA110)*$L110:$S110))))</f>
        <v/>
      </c>
    </row>
    <row r="111">
      <c r="A111" t="n">
        <v>108</v>
      </c>
      <c r="B111">
        <f>Debts!$B$4-(SUM($D111:$K111)-SUM($L111:$S111))</f>
        <v/>
      </c>
      <c r="C111">
        <f>SUM($AB111:$AI111)</f>
        <v/>
      </c>
      <c r="D111">
        <f>IF(N(AB110)&gt;0,N(AB110)*(1+N(Debts!$C$7)/1200),0)</f>
        <v/>
      </c>
      <c r="E111">
        <f>IF(N(AC110)&gt;0,N(AC110)*(1+N(Debts!$C$8)/1200),0)</f>
        <v/>
      </c>
      <c r="F111">
        <f>IF(N(AD110)&gt;0,N(AD110)*(1+N(Debts!$C$9)/1200),0)</f>
        <v/>
      </c>
      <c r="G111">
        <f>IF(N(AE110)&gt;0,N(AE110)*(1+N(Debts!$C$10)/1200),0)</f>
        <v/>
      </c>
      <c r="H111">
        <f>IF(N(AF110)&gt;0,N(AF110)*(1+N(Debts!$C$11)/1200),0)</f>
        <v/>
      </c>
      <c r="I111">
        <f>IF(N(AG110)&gt;0,N(AG110)*(1+N(Debts!$C$12)/1200),0)</f>
        <v/>
      </c>
      <c r="J111">
        <f>IF(N(AH110)&gt;0,N(AH110)*(1+N(Debts!$C$13)/1200),0)</f>
        <v/>
      </c>
      <c r="K111">
        <f>IF(N(AI110)&gt;0,N(AI110)*(1+N(Debts!$C$14)/1200),0)</f>
        <v/>
      </c>
      <c r="L111">
        <f>D111-MIN(N(Debts!$D$7),D111)</f>
        <v/>
      </c>
      <c r="M111">
        <f>E111-MIN(N(Debts!$D$8),E111)</f>
        <v/>
      </c>
      <c r="N111">
        <f>F111-MIN(N(Debts!$D$9),F111)</f>
        <v/>
      </c>
      <c r="O111">
        <f>G111-MIN(N(Debts!$D$10),G111)</f>
        <v/>
      </c>
      <c r="P111">
        <f>H111-MIN(N(Debts!$D$11),H111)</f>
        <v/>
      </c>
      <c r="Q111">
        <f>I111-MIN(N(Debts!$D$12),I111)</f>
        <v/>
      </c>
      <c r="R111">
        <f>J111-MIN(N(Debts!$D$13),J111)</f>
        <v/>
      </c>
      <c r="S111">
        <f>K111-MIN(N(Debts!$D$14),K111)</f>
        <v/>
      </c>
      <c r="T111">
        <f>IF(L111&lt;=0.005,99,1+SUMPRODUCT(($L111:$S111&gt;0.005)*(($L111:$S111&lt;L111)+($L111:$S111=L111)*($L2:$S2&gt;L$2)+($L111:$S111=L111)*($L2:$S2=L$2)*($L1:$S1&lt;L$1))))</f>
        <v/>
      </c>
      <c r="U111">
        <f>IF(M111&lt;=0.005,99,1+SUMPRODUCT(($L111:$S111&gt;0.005)*(($L111:$S111&lt;M111)+($L111:$S111=M111)*($L2:$S2&gt;M$2)+($L111:$S111=M111)*($L2:$S2=M$2)*($L1:$S1&lt;M$1))))</f>
        <v/>
      </c>
      <c r="V111">
        <f>IF(N111&lt;=0.005,99,1+SUMPRODUCT(($L111:$S111&gt;0.005)*(($L111:$S111&lt;N111)+($L111:$S111=N111)*($L2:$S2&gt;N$2)+($L111:$S111=N111)*($L2:$S2=N$2)*($L1:$S1&lt;N$1))))</f>
        <v/>
      </c>
      <c r="W111">
        <f>IF(O111&lt;=0.005,99,1+SUMPRODUCT(($L111:$S111&gt;0.005)*(($L111:$S111&lt;O111)+($L111:$S111=O111)*($L2:$S2&gt;O$2)+($L111:$S111=O111)*($L2:$S2=O$2)*($L1:$S1&lt;O$1))))</f>
        <v/>
      </c>
      <c r="X111">
        <f>IF(P111&lt;=0.005,99,1+SUMPRODUCT(($L111:$S111&gt;0.005)*(($L111:$S111&lt;P111)+($L111:$S111=P111)*($L2:$S2&gt;P$2)+($L111:$S111=P111)*($L2:$S2=P$2)*($L1:$S1&lt;P$1))))</f>
        <v/>
      </c>
      <c r="Y111">
        <f>IF(Q111&lt;=0.005,99,1+SUMPRODUCT(($L111:$S111&gt;0.005)*(($L111:$S111&lt;Q111)+($L111:$S111=Q111)*($L2:$S2&gt;Q$2)+($L111:$S111=Q111)*($L2:$S2=Q$2)*($L1:$S1&lt;Q$1))))</f>
        <v/>
      </c>
      <c r="Z111">
        <f>IF(R111&lt;=0.005,99,1+SUMPRODUCT(($L111:$S111&gt;0.005)*(($L111:$S111&lt;R111)+($L111:$S111=R111)*($L2:$S2&gt;R$2)+($L111:$S111=R111)*($L2:$S2=R$2)*($L1:$S1&lt;R$1))))</f>
        <v/>
      </c>
      <c r="AA111">
        <f>IF(S111&lt;=0.005,99,1+SUMPRODUCT(($L111:$S111&gt;0.005)*(($L111:$S111&lt;S111)+($L111:$S111=S111)*($L2:$S2&gt;S$2)+($L111:$S111=S111)*($L2:$S2=S$2)*($L1:$S1&lt;S$1))))</f>
        <v/>
      </c>
      <c r="AB111">
        <f>IF(L111-MIN(L111,MAX(0,$B111-SUMPRODUCT(($T111:$AA111&lt;T111)*$L111:$S111)))&lt;=0.005,0,L111-MIN(L111,MAX(0,$B111-SUMPRODUCT(($T111:$AA111&lt;T111)*$L111:$S111))))</f>
        <v/>
      </c>
      <c r="AC111">
        <f>IF(M111-MIN(M111,MAX(0,$B111-SUMPRODUCT(($T111:$AA111&lt;U111)*$L111:$S111)))&lt;=0.005,0,M111-MIN(M111,MAX(0,$B111-SUMPRODUCT(($T111:$AA111&lt;U111)*$L111:$S111))))</f>
        <v/>
      </c>
      <c r="AD111">
        <f>IF(N111-MIN(N111,MAX(0,$B111-SUMPRODUCT(($T111:$AA111&lt;V111)*$L111:$S111)))&lt;=0.005,0,N111-MIN(N111,MAX(0,$B111-SUMPRODUCT(($T111:$AA111&lt;V111)*$L111:$S111))))</f>
        <v/>
      </c>
      <c r="AE111">
        <f>IF(O111-MIN(O111,MAX(0,$B111-SUMPRODUCT(($T111:$AA111&lt;W111)*$L111:$S111)))&lt;=0.005,0,O111-MIN(O111,MAX(0,$B111-SUMPRODUCT(($T111:$AA111&lt;W111)*$L111:$S111))))</f>
        <v/>
      </c>
      <c r="AF111">
        <f>IF(P111-MIN(P111,MAX(0,$B111-SUMPRODUCT(($T111:$AA111&lt;X111)*$L111:$S111)))&lt;=0.005,0,P111-MIN(P111,MAX(0,$B111-SUMPRODUCT(($T111:$AA111&lt;X111)*$L111:$S111))))</f>
        <v/>
      </c>
      <c r="AG111">
        <f>IF(Q111-MIN(Q111,MAX(0,$B111-SUMPRODUCT(($T111:$AA111&lt;Y111)*$L111:$S111)))&lt;=0.005,0,Q111-MIN(Q111,MAX(0,$B111-SUMPRODUCT(($T111:$AA111&lt;Y111)*$L111:$S111))))</f>
        <v/>
      </c>
      <c r="AH111">
        <f>IF(R111-MIN(R111,MAX(0,$B111-SUMPRODUCT(($T111:$AA111&lt;Z111)*$L111:$S111)))&lt;=0.005,0,R111-MIN(R111,MAX(0,$B111-SUMPRODUCT(($T111:$AA111&lt;Z111)*$L111:$S111))))</f>
        <v/>
      </c>
      <c r="AI111">
        <f>IF(S111-MIN(S111,MAX(0,$B111-SUMPRODUCT(($T111:$AA111&lt;AA111)*$L111:$S111)))&lt;=0.005,0,S111-MIN(S111,MAX(0,$B111-SUMPRODUCT(($T111:$AA111&lt;AA111)*$L111:$S111))))</f>
        <v/>
      </c>
    </row>
    <row r="112">
      <c r="A112" t="n">
        <v>109</v>
      </c>
      <c r="B112">
        <f>Debts!$B$4-(SUM($D112:$K112)-SUM($L112:$S112))</f>
        <v/>
      </c>
      <c r="C112">
        <f>SUM($AB112:$AI112)</f>
        <v/>
      </c>
      <c r="D112">
        <f>IF(N(AB111)&gt;0,N(AB111)*(1+N(Debts!$C$7)/1200),0)</f>
        <v/>
      </c>
      <c r="E112">
        <f>IF(N(AC111)&gt;0,N(AC111)*(1+N(Debts!$C$8)/1200),0)</f>
        <v/>
      </c>
      <c r="F112">
        <f>IF(N(AD111)&gt;0,N(AD111)*(1+N(Debts!$C$9)/1200),0)</f>
        <v/>
      </c>
      <c r="G112">
        <f>IF(N(AE111)&gt;0,N(AE111)*(1+N(Debts!$C$10)/1200),0)</f>
        <v/>
      </c>
      <c r="H112">
        <f>IF(N(AF111)&gt;0,N(AF111)*(1+N(Debts!$C$11)/1200),0)</f>
        <v/>
      </c>
      <c r="I112">
        <f>IF(N(AG111)&gt;0,N(AG111)*(1+N(Debts!$C$12)/1200),0)</f>
        <v/>
      </c>
      <c r="J112">
        <f>IF(N(AH111)&gt;0,N(AH111)*(1+N(Debts!$C$13)/1200),0)</f>
        <v/>
      </c>
      <c r="K112">
        <f>IF(N(AI111)&gt;0,N(AI111)*(1+N(Debts!$C$14)/1200),0)</f>
        <v/>
      </c>
      <c r="L112">
        <f>D112-MIN(N(Debts!$D$7),D112)</f>
        <v/>
      </c>
      <c r="M112">
        <f>E112-MIN(N(Debts!$D$8),E112)</f>
        <v/>
      </c>
      <c r="N112">
        <f>F112-MIN(N(Debts!$D$9),F112)</f>
        <v/>
      </c>
      <c r="O112">
        <f>G112-MIN(N(Debts!$D$10),G112)</f>
        <v/>
      </c>
      <c r="P112">
        <f>H112-MIN(N(Debts!$D$11),H112)</f>
        <v/>
      </c>
      <c r="Q112">
        <f>I112-MIN(N(Debts!$D$12),I112)</f>
        <v/>
      </c>
      <c r="R112">
        <f>J112-MIN(N(Debts!$D$13),J112)</f>
        <v/>
      </c>
      <c r="S112">
        <f>K112-MIN(N(Debts!$D$14),K112)</f>
        <v/>
      </c>
      <c r="T112">
        <f>IF(L112&lt;=0.005,99,1+SUMPRODUCT(($L112:$S112&gt;0.005)*(($L112:$S112&lt;L112)+($L112:$S112=L112)*($L2:$S2&gt;L$2)+($L112:$S112=L112)*($L2:$S2=L$2)*($L1:$S1&lt;L$1))))</f>
        <v/>
      </c>
      <c r="U112">
        <f>IF(M112&lt;=0.005,99,1+SUMPRODUCT(($L112:$S112&gt;0.005)*(($L112:$S112&lt;M112)+($L112:$S112=M112)*($L2:$S2&gt;M$2)+($L112:$S112=M112)*($L2:$S2=M$2)*($L1:$S1&lt;M$1))))</f>
        <v/>
      </c>
      <c r="V112">
        <f>IF(N112&lt;=0.005,99,1+SUMPRODUCT(($L112:$S112&gt;0.005)*(($L112:$S112&lt;N112)+($L112:$S112=N112)*($L2:$S2&gt;N$2)+($L112:$S112=N112)*($L2:$S2=N$2)*($L1:$S1&lt;N$1))))</f>
        <v/>
      </c>
      <c r="W112">
        <f>IF(O112&lt;=0.005,99,1+SUMPRODUCT(($L112:$S112&gt;0.005)*(($L112:$S112&lt;O112)+($L112:$S112=O112)*($L2:$S2&gt;O$2)+($L112:$S112=O112)*($L2:$S2=O$2)*($L1:$S1&lt;O$1))))</f>
        <v/>
      </c>
      <c r="X112">
        <f>IF(P112&lt;=0.005,99,1+SUMPRODUCT(($L112:$S112&gt;0.005)*(($L112:$S112&lt;P112)+($L112:$S112=P112)*($L2:$S2&gt;P$2)+($L112:$S112=P112)*($L2:$S2=P$2)*($L1:$S1&lt;P$1))))</f>
        <v/>
      </c>
      <c r="Y112">
        <f>IF(Q112&lt;=0.005,99,1+SUMPRODUCT(($L112:$S112&gt;0.005)*(($L112:$S112&lt;Q112)+($L112:$S112=Q112)*($L2:$S2&gt;Q$2)+($L112:$S112=Q112)*($L2:$S2=Q$2)*($L1:$S1&lt;Q$1))))</f>
        <v/>
      </c>
      <c r="Z112">
        <f>IF(R112&lt;=0.005,99,1+SUMPRODUCT(($L112:$S112&gt;0.005)*(($L112:$S112&lt;R112)+($L112:$S112=R112)*($L2:$S2&gt;R$2)+($L112:$S112=R112)*($L2:$S2=R$2)*($L1:$S1&lt;R$1))))</f>
        <v/>
      </c>
      <c r="AA112">
        <f>IF(S112&lt;=0.005,99,1+SUMPRODUCT(($L112:$S112&gt;0.005)*(($L112:$S112&lt;S112)+($L112:$S112=S112)*($L2:$S2&gt;S$2)+($L112:$S112=S112)*($L2:$S2=S$2)*($L1:$S1&lt;S$1))))</f>
        <v/>
      </c>
      <c r="AB112">
        <f>IF(L112-MIN(L112,MAX(0,$B112-SUMPRODUCT(($T112:$AA112&lt;T112)*$L112:$S112)))&lt;=0.005,0,L112-MIN(L112,MAX(0,$B112-SUMPRODUCT(($T112:$AA112&lt;T112)*$L112:$S112))))</f>
        <v/>
      </c>
      <c r="AC112">
        <f>IF(M112-MIN(M112,MAX(0,$B112-SUMPRODUCT(($T112:$AA112&lt;U112)*$L112:$S112)))&lt;=0.005,0,M112-MIN(M112,MAX(0,$B112-SUMPRODUCT(($T112:$AA112&lt;U112)*$L112:$S112))))</f>
        <v/>
      </c>
      <c r="AD112">
        <f>IF(N112-MIN(N112,MAX(0,$B112-SUMPRODUCT(($T112:$AA112&lt;V112)*$L112:$S112)))&lt;=0.005,0,N112-MIN(N112,MAX(0,$B112-SUMPRODUCT(($T112:$AA112&lt;V112)*$L112:$S112))))</f>
        <v/>
      </c>
      <c r="AE112">
        <f>IF(O112-MIN(O112,MAX(0,$B112-SUMPRODUCT(($T112:$AA112&lt;W112)*$L112:$S112)))&lt;=0.005,0,O112-MIN(O112,MAX(0,$B112-SUMPRODUCT(($T112:$AA112&lt;W112)*$L112:$S112))))</f>
        <v/>
      </c>
      <c r="AF112">
        <f>IF(P112-MIN(P112,MAX(0,$B112-SUMPRODUCT(($T112:$AA112&lt;X112)*$L112:$S112)))&lt;=0.005,0,P112-MIN(P112,MAX(0,$B112-SUMPRODUCT(($T112:$AA112&lt;X112)*$L112:$S112))))</f>
        <v/>
      </c>
      <c r="AG112">
        <f>IF(Q112-MIN(Q112,MAX(0,$B112-SUMPRODUCT(($T112:$AA112&lt;Y112)*$L112:$S112)))&lt;=0.005,0,Q112-MIN(Q112,MAX(0,$B112-SUMPRODUCT(($T112:$AA112&lt;Y112)*$L112:$S112))))</f>
        <v/>
      </c>
      <c r="AH112">
        <f>IF(R112-MIN(R112,MAX(0,$B112-SUMPRODUCT(($T112:$AA112&lt;Z112)*$L112:$S112)))&lt;=0.005,0,R112-MIN(R112,MAX(0,$B112-SUMPRODUCT(($T112:$AA112&lt;Z112)*$L112:$S112))))</f>
        <v/>
      </c>
      <c r="AI112">
        <f>IF(S112-MIN(S112,MAX(0,$B112-SUMPRODUCT(($T112:$AA112&lt;AA112)*$L112:$S112)))&lt;=0.005,0,S112-MIN(S112,MAX(0,$B112-SUMPRODUCT(($T112:$AA112&lt;AA112)*$L112:$S112))))</f>
        <v/>
      </c>
    </row>
    <row r="113">
      <c r="A113" t="n">
        <v>110</v>
      </c>
      <c r="B113">
        <f>Debts!$B$4-(SUM($D113:$K113)-SUM($L113:$S113))</f>
        <v/>
      </c>
      <c r="C113">
        <f>SUM($AB113:$AI113)</f>
        <v/>
      </c>
      <c r="D113">
        <f>IF(N(AB112)&gt;0,N(AB112)*(1+N(Debts!$C$7)/1200),0)</f>
        <v/>
      </c>
      <c r="E113">
        <f>IF(N(AC112)&gt;0,N(AC112)*(1+N(Debts!$C$8)/1200),0)</f>
        <v/>
      </c>
      <c r="F113">
        <f>IF(N(AD112)&gt;0,N(AD112)*(1+N(Debts!$C$9)/1200),0)</f>
        <v/>
      </c>
      <c r="G113">
        <f>IF(N(AE112)&gt;0,N(AE112)*(1+N(Debts!$C$10)/1200),0)</f>
        <v/>
      </c>
      <c r="H113">
        <f>IF(N(AF112)&gt;0,N(AF112)*(1+N(Debts!$C$11)/1200),0)</f>
        <v/>
      </c>
      <c r="I113">
        <f>IF(N(AG112)&gt;0,N(AG112)*(1+N(Debts!$C$12)/1200),0)</f>
        <v/>
      </c>
      <c r="J113">
        <f>IF(N(AH112)&gt;0,N(AH112)*(1+N(Debts!$C$13)/1200),0)</f>
        <v/>
      </c>
      <c r="K113">
        <f>IF(N(AI112)&gt;0,N(AI112)*(1+N(Debts!$C$14)/1200),0)</f>
        <v/>
      </c>
      <c r="L113">
        <f>D113-MIN(N(Debts!$D$7),D113)</f>
        <v/>
      </c>
      <c r="M113">
        <f>E113-MIN(N(Debts!$D$8),E113)</f>
        <v/>
      </c>
      <c r="N113">
        <f>F113-MIN(N(Debts!$D$9),F113)</f>
        <v/>
      </c>
      <c r="O113">
        <f>G113-MIN(N(Debts!$D$10),G113)</f>
        <v/>
      </c>
      <c r="P113">
        <f>H113-MIN(N(Debts!$D$11),H113)</f>
        <v/>
      </c>
      <c r="Q113">
        <f>I113-MIN(N(Debts!$D$12),I113)</f>
        <v/>
      </c>
      <c r="R113">
        <f>J113-MIN(N(Debts!$D$13),J113)</f>
        <v/>
      </c>
      <c r="S113">
        <f>K113-MIN(N(Debts!$D$14),K113)</f>
        <v/>
      </c>
      <c r="T113">
        <f>IF(L113&lt;=0.005,99,1+SUMPRODUCT(($L113:$S113&gt;0.005)*(($L113:$S113&lt;L113)+($L113:$S113=L113)*($L2:$S2&gt;L$2)+($L113:$S113=L113)*($L2:$S2=L$2)*($L1:$S1&lt;L$1))))</f>
        <v/>
      </c>
      <c r="U113">
        <f>IF(M113&lt;=0.005,99,1+SUMPRODUCT(($L113:$S113&gt;0.005)*(($L113:$S113&lt;M113)+($L113:$S113=M113)*($L2:$S2&gt;M$2)+($L113:$S113=M113)*($L2:$S2=M$2)*($L1:$S1&lt;M$1))))</f>
        <v/>
      </c>
      <c r="V113">
        <f>IF(N113&lt;=0.005,99,1+SUMPRODUCT(($L113:$S113&gt;0.005)*(($L113:$S113&lt;N113)+($L113:$S113=N113)*($L2:$S2&gt;N$2)+($L113:$S113=N113)*($L2:$S2=N$2)*($L1:$S1&lt;N$1))))</f>
        <v/>
      </c>
      <c r="W113">
        <f>IF(O113&lt;=0.005,99,1+SUMPRODUCT(($L113:$S113&gt;0.005)*(($L113:$S113&lt;O113)+($L113:$S113=O113)*($L2:$S2&gt;O$2)+($L113:$S113=O113)*($L2:$S2=O$2)*($L1:$S1&lt;O$1))))</f>
        <v/>
      </c>
      <c r="X113">
        <f>IF(P113&lt;=0.005,99,1+SUMPRODUCT(($L113:$S113&gt;0.005)*(($L113:$S113&lt;P113)+($L113:$S113=P113)*($L2:$S2&gt;P$2)+($L113:$S113=P113)*($L2:$S2=P$2)*($L1:$S1&lt;P$1))))</f>
        <v/>
      </c>
      <c r="Y113">
        <f>IF(Q113&lt;=0.005,99,1+SUMPRODUCT(($L113:$S113&gt;0.005)*(($L113:$S113&lt;Q113)+($L113:$S113=Q113)*($L2:$S2&gt;Q$2)+($L113:$S113=Q113)*($L2:$S2=Q$2)*($L1:$S1&lt;Q$1))))</f>
        <v/>
      </c>
      <c r="Z113">
        <f>IF(R113&lt;=0.005,99,1+SUMPRODUCT(($L113:$S113&gt;0.005)*(($L113:$S113&lt;R113)+($L113:$S113=R113)*($L2:$S2&gt;R$2)+($L113:$S113=R113)*($L2:$S2=R$2)*($L1:$S1&lt;R$1))))</f>
        <v/>
      </c>
      <c r="AA113">
        <f>IF(S113&lt;=0.005,99,1+SUMPRODUCT(($L113:$S113&gt;0.005)*(($L113:$S113&lt;S113)+($L113:$S113=S113)*($L2:$S2&gt;S$2)+($L113:$S113=S113)*($L2:$S2=S$2)*($L1:$S1&lt;S$1))))</f>
        <v/>
      </c>
      <c r="AB113">
        <f>IF(L113-MIN(L113,MAX(0,$B113-SUMPRODUCT(($T113:$AA113&lt;T113)*$L113:$S113)))&lt;=0.005,0,L113-MIN(L113,MAX(0,$B113-SUMPRODUCT(($T113:$AA113&lt;T113)*$L113:$S113))))</f>
        <v/>
      </c>
      <c r="AC113">
        <f>IF(M113-MIN(M113,MAX(0,$B113-SUMPRODUCT(($T113:$AA113&lt;U113)*$L113:$S113)))&lt;=0.005,0,M113-MIN(M113,MAX(0,$B113-SUMPRODUCT(($T113:$AA113&lt;U113)*$L113:$S113))))</f>
        <v/>
      </c>
      <c r="AD113">
        <f>IF(N113-MIN(N113,MAX(0,$B113-SUMPRODUCT(($T113:$AA113&lt;V113)*$L113:$S113)))&lt;=0.005,0,N113-MIN(N113,MAX(0,$B113-SUMPRODUCT(($T113:$AA113&lt;V113)*$L113:$S113))))</f>
        <v/>
      </c>
      <c r="AE113">
        <f>IF(O113-MIN(O113,MAX(0,$B113-SUMPRODUCT(($T113:$AA113&lt;W113)*$L113:$S113)))&lt;=0.005,0,O113-MIN(O113,MAX(0,$B113-SUMPRODUCT(($T113:$AA113&lt;W113)*$L113:$S113))))</f>
        <v/>
      </c>
      <c r="AF113">
        <f>IF(P113-MIN(P113,MAX(0,$B113-SUMPRODUCT(($T113:$AA113&lt;X113)*$L113:$S113)))&lt;=0.005,0,P113-MIN(P113,MAX(0,$B113-SUMPRODUCT(($T113:$AA113&lt;X113)*$L113:$S113))))</f>
        <v/>
      </c>
      <c r="AG113">
        <f>IF(Q113-MIN(Q113,MAX(0,$B113-SUMPRODUCT(($T113:$AA113&lt;Y113)*$L113:$S113)))&lt;=0.005,0,Q113-MIN(Q113,MAX(0,$B113-SUMPRODUCT(($T113:$AA113&lt;Y113)*$L113:$S113))))</f>
        <v/>
      </c>
      <c r="AH113">
        <f>IF(R113-MIN(R113,MAX(0,$B113-SUMPRODUCT(($T113:$AA113&lt;Z113)*$L113:$S113)))&lt;=0.005,0,R113-MIN(R113,MAX(0,$B113-SUMPRODUCT(($T113:$AA113&lt;Z113)*$L113:$S113))))</f>
        <v/>
      </c>
      <c r="AI113">
        <f>IF(S113-MIN(S113,MAX(0,$B113-SUMPRODUCT(($T113:$AA113&lt;AA113)*$L113:$S113)))&lt;=0.005,0,S113-MIN(S113,MAX(0,$B113-SUMPRODUCT(($T113:$AA113&lt;AA113)*$L113:$S113))))</f>
        <v/>
      </c>
    </row>
    <row r="114">
      <c r="A114" t="n">
        <v>111</v>
      </c>
      <c r="B114">
        <f>Debts!$B$4-(SUM($D114:$K114)-SUM($L114:$S114))</f>
        <v/>
      </c>
      <c r="C114">
        <f>SUM($AB114:$AI114)</f>
        <v/>
      </c>
      <c r="D114">
        <f>IF(N(AB113)&gt;0,N(AB113)*(1+N(Debts!$C$7)/1200),0)</f>
        <v/>
      </c>
      <c r="E114">
        <f>IF(N(AC113)&gt;0,N(AC113)*(1+N(Debts!$C$8)/1200),0)</f>
        <v/>
      </c>
      <c r="F114">
        <f>IF(N(AD113)&gt;0,N(AD113)*(1+N(Debts!$C$9)/1200),0)</f>
        <v/>
      </c>
      <c r="G114">
        <f>IF(N(AE113)&gt;0,N(AE113)*(1+N(Debts!$C$10)/1200),0)</f>
        <v/>
      </c>
      <c r="H114">
        <f>IF(N(AF113)&gt;0,N(AF113)*(1+N(Debts!$C$11)/1200),0)</f>
        <v/>
      </c>
      <c r="I114">
        <f>IF(N(AG113)&gt;0,N(AG113)*(1+N(Debts!$C$12)/1200),0)</f>
        <v/>
      </c>
      <c r="J114">
        <f>IF(N(AH113)&gt;0,N(AH113)*(1+N(Debts!$C$13)/1200),0)</f>
        <v/>
      </c>
      <c r="K114">
        <f>IF(N(AI113)&gt;0,N(AI113)*(1+N(Debts!$C$14)/1200),0)</f>
        <v/>
      </c>
      <c r="L114">
        <f>D114-MIN(N(Debts!$D$7),D114)</f>
        <v/>
      </c>
      <c r="M114">
        <f>E114-MIN(N(Debts!$D$8),E114)</f>
        <v/>
      </c>
      <c r="N114">
        <f>F114-MIN(N(Debts!$D$9),F114)</f>
        <v/>
      </c>
      <c r="O114">
        <f>G114-MIN(N(Debts!$D$10),G114)</f>
        <v/>
      </c>
      <c r="P114">
        <f>H114-MIN(N(Debts!$D$11),H114)</f>
        <v/>
      </c>
      <c r="Q114">
        <f>I114-MIN(N(Debts!$D$12),I114)</f>
        <v/>
      </c>
      <c r="R114">
        <f>J114-MIN(N(Debts!$D$13),J114)</f>
        <v/>
      </c>
      <c r="S114">
        <f>K114-MIN(N(Debts!$D$14),K114)</f>
        <v/>
      </c>
      <c r="T114">
        <f>IF(L114&lt;=0.005,99,1+SUMPRODUCT(($L114:$S114&gt;0.005)*(($L114:$S114&lt;L114)+($L114:$S114=L114)*($L2:$S2&gt;L$2)+($L114:$S114=L114)*($L2:$S2=L$2)*($L1:$S1&lt;L$1))))</f>
        <v/>
      </c>
      <c r="U114">
        <f>IF(M114&lt;=0.005,99,1+SUMPRODUCT(($L114:$S114&gt;0.005)*(($L114:$S114&lt;M114)+($L114:$S114=M114)*($L2:$S2&gt;M$2)+($L114:$S114=M114)*($L2:$S2=M$2)*($L1:$S1&lt;M$1))))</f>
        <v/>
      </c>
      <c r="V114">
        <f>IF(N114&lt;=0.005,99,1+SUMPRODUCT(($L114:$S114&gt;0.005)*(($L114:$S114&lt;N114)+($L114:$S114=N114)*($L2:$S2&gt;N$2)+($L114:$S114=N114)*($L2:$S2=N$2)*($L1:$S1&lt;N$1))))</f>
        <v/>
      </c>
      <c r="W114">
        <f>IF(O114&lt;=0.005,99,1+SUMPRODUCT(($L114:$S114&gt;0.005)*(($L114:$S114&lt;O114)+($L114:$S114=O114)*($L2:$S2&gt;O$2)+($L114:$S114=O114)*($L2:$S2=O$2)*($L1:$S1&lt;O$1))))</f>
        <v/>
      </c>
      <c r="X114">
        <f>IF(P114&lt;=0.005,99,1+SUMPRODUCT(($L114:$S114&gt;0.005)*(($L114:$S114&lt;P114)+($L114:$S114=P114)*($L2:$S2&gt;P$2)+($L114:$S114=P114)*($L2:$S2=P$2)*($L1:$S1&lt;P$1))))</f>
        <v/>
      </c>
      <c r="Y114">
        <f>IF(Q114&lt;=0.005,99,1+SUMPRODUCT(($L114:$S114&gt;0.005)*(($L114:$S114&lt;Q114)+($L114:$S114=Q114)*($L2:$S2&gt;Q$2)+($L114:$S114=Q114)*($L2:$S2=Q$2)*($L1:$S1&lt;Q$1))))</f>
        <v/>
      </c>
      <c r="Z114">
        <f>IF(R114&lt;=0.005,99,1+SUMPRODUCT(($L114:$S114&gt;0.005)*(($L114:$S114&lt;R114)+($L114:$S114=R114)*($L2:$S2&gt;R$2)+($L114:$S114=R114)*($L2:$S2=R$2)*($L1:$S1&lt;R$1))))</f>
        <v/>
      </c>
      <c r="AA114">
        <f>IF(S114&lt;=0.005,99,1+SUMPRODUCT(($L114:$S114&gt;0.005)*(($L114:$S114&lt;S114)+($L114:$S114=S114)*($L2:$S2&gt;S$2)+($L114:$S114=S114)*($L2:$S2=S$2)*($L1:$S1&lt;S$1))))</f>
        <v/>
      </c>
      <c r="AB114">
        <f>IF(L114-MIN(L114,MAX(0,$B114-SUMPRODUCT(($T114:$AA114&lt;T114)*$L114:$S114)))&lt;=0.005,0,L114-MIN(L114,MAX(0,$B114-SUMPRODUCT(($T114:$AA114&lt;T114)*$L114:$S114))))</f>
        <v/>
      </c>
      <c r="AC114">
        <f>IF(M114-MIN(M114,MAX(0,$B114-SUMPRODUCT(($T114:$AA114&lt;U114)*$L114:$S114)))&lt;=0.005,0,M114-MIN(M114,MAX(0,$B114-SUMPRODUCT(($T114:$AA114&lt;U114)*$L114:$S114))))</f>
        <v/>
      </c>
      <c r="AD114">
        <f>IF(N114-MIN(N114,MAX(0,$B114-SUMPRODUCT(($T114:$AA114&lt;V114)*$L114:$S114)))&lt;=0.005,0,N114-MIN(N114,MAX(0,$B114-SUMPRODUCT(($T114:$AA114&lt;V114)*$L114:$S114))))</f>
        <v/>
      </c>
      <c r="AE114">
        <f>IF(O114-MIN(O114,MAX(0,$B114-SUMPRODUCT(($T114:$AA114&lt;W114)*$L114:$S114)))&lt;=0.005,0,O114-MIN(O114,MAX(0,$B114-SUMPRODUCT(($T114:$AA114&lt;W114)*$L114:$S114))))</f>
        <v/>
      </c>
      <c r="AF114">
        <f>IF(P114-MIN(P114,MAX(0,$B114-SUMPRODUCT(($T114:$AA114&lt;X114)*$L114:$S114)))&lt;=0.005,0,P114-MIN(P114,MAX(0,$B114-SUMPRODUCT(($T114:$AA114&lt;X114)*$L114:$S114))))</f>
        <v/>
      </c>
      <c r="AG114">
        <f>IF(Q114-MIN(Q114,MAX(0,$B114-SUMPRODUCT(($T114:$AA114&lt;Y114)*$L114:$S114)))&lt;=0.005,0,Q114-MIN(Q114,MAX(0,$B114-SUMPRODUCT(($T114:$AA114&lt;Y114)*$L114:$S114))))</f>
        <v/>
      </c>
      <c r="AH114">
        <f>IF(R114-MIN(R114,MAX(0,$B114-SUMPRODUCT(($T114:$AA114&lt;Z114)*$L114:$S114)))&lt;=0.005,0,R114-MIN(R114,MAX(0,$B114-SUMPRODUCT(($T114:$AA114&lt;Z114)*$L114:$S114))))</f>
        <v/>
      </c>
      <c r="AI114">
        <f>IF(S114-MIN(S114,MAX(0,$B114-SUMPRODUCT(($T114:$AA114&lt;AA114)*$L114:$S114)))&lt;=0.005,0,S114-MIN(S114,MAX(0,$B114-SUMPRODUCT(($T114:$AA114&lt;AA114)*$L114:$S114))))</f>
        <v/>
      </c>
    </row>
    <row r="115">
      <c r="A115" t="n">
        <v>112</v>
      </c>
      <c r="B115">
        <f>Debts!$B$4-(SUM($D115:$K115)-SUM($L115:$S115))</f>
        <v/>
      </c>
      <c r="C115">
        <f>SUM($AB115:$AI115)</f>
        <v/>
      </c>
      <c r="D115">
        <f>IF(N(AB114)&gt;0,N(AB114)*(1+N(Debts!$C$7)/1200),0)</f>
        <v/>
      </c>
      <c r="E115">
        <f>IF(N(AC114)&gt;0,N(AC114)*(1+N(Debts!$C$8)/1200),0)</f>
        <v/>
      </c>
      <c r="F115">
        <f>IF(N(AD114)&gt;0,N(AD114)*(1+N(Debts!$C$9)/1200),0)</f>
        <v/>
      </c>
      <c r="G115">
        <f>IF(N(AE114)&gt;0,N(AE114)*(1+N(Debts!$C$10)/1200),0)</f>
        <v/>
      </c>
      <c r="H115">
        <f>IF(N(AF114)&gt;0,N(AF114)*(1+N(Debts!$C$11)/1200),0)</f>
        <v/>
      </c>
      <c r="I115">
        <f>IF(N(AG114)&gt;0,N(AG114)*(1+N(Debts!$C$12)/1200),0)</f>
        <v/>
      </c>
      <c r="J115">
        <f>IF(N(AH114)&gt;0,N(AH114)*(1+N(Debts!$C$13)/1200),0)</f>
        <v/>
      </c>
      <c r="K115">
        <f>IF(N(AI114)&gt;0,N(AI114)*(1+N(Debts!$C$14)/1200),0)</f>
        <v/>
      </c>
      <c r="L115">
        <f>D115-MIN(N(Debts!$D$7),D115)</f>
        <v/>
      </c>
      <c r="M115">
        <f>E115-MIN(N(Debts!$D$8),E115)</f>
        <v/>
      </c>
      <c r="N115">
        <f>F115-MIN(N(Debts!$D$9),F115)</f>
        <v/>
      </c>
      <c r="O115">
        <f>G115-MIN(N(Debts!$D$10),G115)</f>
        <v/>
      </c>
      <c r="P115">
        <f>H115-MIN(N(Debts!$D$11),H115)</f>
        <v/>
      </c>
      <c r="Q115">
        <f>I115-MIN(N(Debts!$D$12),I115)</f>
        <v/>
      </c>
      <c r="R115">
        <f>J115-MIN(N(Debts!$D$13),J115)</f>
        <v/>
      </c>
      <c r="S115">
        <f>K115-MIN(N(Debts!$D$14),K115)</f>
        <v/>
      </c>
      <c r="T115">
        <f>IF(L115&lt;=0.005,99,1+SUMPRODUCT(($L115:$S115&gt;0.005)*(($L115:$S115&lt;L115)+($L115:$S115=L115)*($L2:$S2&gt;L$2)+($L115:$S115=L115)*($L2:$S2=L$2)*($L1:$S1&lt;L$1))))</f>
        <v/>
      </c>
      <c r="U115">
        <f>IF(M115&lt;=0.005,99,1+SUMPRODUCT(($L115:$S115&gt;0.005)*(($L115:$S115&lt;M115)+($L115:$S115=M115)*($L2:$S2&gt;M$2)+($L115:$S115=M115)*($L2:$S2=M$2)*($L1:$S1&lt;M$1))))</f>
        <v/>
      </c>
      <c r="V115">
        <f>IF(N115&lt;=0.005,99,1+SUMPRODUCT(($L115:$S115&gt;0.005)*(($L115:$S115&lt;N115)+($L115:$S115=N115)*($L2:$S2&gt;N$2)+($L115:$S115=N115)*($L2:$S2=N$2)*($L1:$S1&lt;N$1))))</f>
        <v/>
      </c>
      <c r="W115">
        <f>IF(O115&lt;=0.005,99,1+SUMPRODUCT(($L115:$S115&gt;0.005)*(($L115:$S115&lt;O115)+($L115:$S115=O115)*($L2:$S2&gt;O$2)+($L115:$S115=O115)*($L2:$S2=O$2)*($L1:$S1&lt;O$1))))</f>
        <v/>
      </c>
      <c r="X115">
        <f>IF(P115&lt;=0.005,99,1+SUMPRODUCT(($L115:$S115&gt;0.005)*(($L115:$S115&lt;P115)+($L115:$S115=P115)*($L2:$S2&gt;P$2)+($L115:$S115=P115)*($L2:$S2=P$2)*($L1:$S1&lt;P$1))))</f>
        <v/>
      </c>
      <c r="Y115">
        <f>IF(Q115&lt;=0.005,99,1+SUMPRODUCT(($L115:$S115&gt;0.005)*(($L115:$S115&lt;Q115)+($L115:$S115=Q115)*($L2:$S2&gt;Q$2)+($L115:$S115=Q115)*($L2:$S2=Q$2)*($L1:$S1&lt;Q$1))))</f>
        <v/>
      </c>
      <c r="Z115">
        <f>IF(R115&lt;=0.005,99,1+SUMPRODUCT(($L115:$S115&gt;0.005)*(($L115:$S115&lt;R115)+($L115:$S115=R115)*($L2:$S2&gt;R$2)+($L115:$S115=R115)*($L2:$S2=R$2)*($L1:$S1&lt;R$1))))</f>
        <v/>
      </c>
      <c r="AA115">
        <f>IF(S115&lt;=0.005,99,1+SUMPRODUCT(($L115:$S115&gt;0.005)*(($L115:$S115&lt;S115)+($L115:$S115=S115)*($L2:$S2&gt;S$2)+($L115:$S115=S115)*($L2:$S2=S$2)*($L1:$S1&lt;S$1))))</f>
        <v/>
      </c>
      <c r="AB115">
        <f>IF(L115-MIN(L115,MAX(0,$B115-SUMPRODUCT(($T115:$AA115&lt;T115)*$L115:$S115)))&lt;=0.005,0,L115-MIN(L115,MAX(0,$B115-SUMPRODUCT(($T115:$AA115&lt;T115)*$L115:$S115))))</f>
        <v/>
      </c>
      <c r="AC115">
        <f>IF(M115-MIN(M115,MAX(0,$B115-SUMPRODUCT(($T115:$AA115&lt;U115)*$L115:$S115)))&lt;=0.005,0,M115-MIN(M115,MAX(0,$B115-SUMPRODUCT(($T115:$AA115&lt;U115)*$L115:$S115))))</f>
        <v/>
      </c>
      <c r="AD115">
        <f>IF(N115-MIN(N115,MAX(0,$B115-SUMPRODUCT(($T115:$AA115&lt;V115)*$L115:$S115)))&lt;=0.005,0,N115-MIN(N115,MAX(0,$B115-SUMPRODUCT(($T115:$AA115&lt;V115)*$L115:$S115))))</f>
        <v/>
      </c>
      <c r="AE115">
        <f>IF(O115-MIN(O115,MAX(0,$B115-SUMPRODUCT(($T115:$AA115&lt;W115)*$L115:$S115)))&lt;=0.005,0,O115-MIN(O115,MAX(0,$B115-SUMPRODUCT(($T115:$AA115&lt;W115)*$L115:$S115))))</f>
        <v/>
      </c>
      <c r="AF115">
        <f>IF(P115-MIN(P115,MAX(0,$B115-SUMPRODUCT(($T115:$AA115&lt;X115)*$L115:$S115)))&lt;=0.005,0,P115-MIN(P115,MAX(0,$B115-SUMPRODUCT(($T115:$AA115&lt;X115)*$L115:$S115))))</f>
        <v/>
      </c>
      <c r="AG115">
        <f>IF(Q115-MIN(Q115,MAX(0,$B115-SUMPRODUCT(($T115:$AA115&lt;Y115)*$L115:$S115)))&lt;=0.005,0,Q115-MIN(Q115,MAX(0,$B115-SUMPRODUCT(($T115:$AA115&lt;Y115)*$L115:$S115))))</f>
        <v/>
      </c>
      <c r="AH115">
        <f>IF(R115-MIN(R115,MAX(0,$B115-SUMPRODUCT(($T115:$AA115&lt;Z115)*$L115:$S115)))&lt;=0.005,0,R115-MIN(R115,MAX(0,$B115-SUMPRODUCT(($T115:$AA115&lt;Z115)*$L115:$S115))))</f>
        <v/>
      </c>
      <c r="AI115">
        <f>IF(S115-MIN(S115,MAX(0,$B115-SUMPRODUCT(($T115:$AA115&lt;AA115)*$L115:$S115)))&lt;=0.005,0,S115-MIN(S115,MAX(0,$B115-SUMPRODUCT(($T115:$AA115&lt;AA115)*$L115:$S115))))</f>
        <v/>
      </c>
    </row>
    <row r="116">
      <c r="A116" t="n">
        <v>113</v>
      </c>
      <c r="B116">
        <f>Debts!$B$4-(SUM($D116:$K116)-SUM($L116:$S116))</f>
        <v/>
      </c>
      <c r="C116">
        <f>SUM($AB116:$AI116)</f>
        <v/>
      </c>
      <c r="D116">
        <f>IF(N(AB115)&gt;0,N(AB115)*(1+N(Debts!$C$7)/1200),0)</f>
        <v/>
      </c>
      <c r="E116">
        <f>IF(N(AC115)&gt;0,N(AC115)*(1+N(Debts!$C$8)/1200),0)</f>
        <v/>
      </c>
      <c r="F116">
        <f>IF(N(AD115)&gt;0,N(AD115)*(1+N(Debts!$C$9)/1200),0)</f>
        <v/>
      </c>
      <c r="G116">
        <f>IF(N(AE115)&gt;0,N(AE115)*(1+N(Debts!$C$10)/1200),0)</f>
        <v/>
      </c>
      <c r="H116">
        <f>IF(N(AF115)&gt;0,N(AF115)*(1+N(Debts!$C$11)/1200),0)</f>
        <v/>
      </c>
      <c r="I116">
        <f>IF(N(AG115)&gt;0,N(AG115)*(1+N(Debts!$C$12)/1200),0)</f>
        <v/>
      </c>
      <c r="J116">
        <f>IF(N(AH115)&gt;0,N(AH115)*(1+N(Debts!$C$13)/1200),0)</f>
        <v/>
      </c>
      <c r="K116">
        <f>IF(N(AI115)&gt;0,N(AI115)*(1+N(Debts!$C$14)/1200),0)</f>
        <v/>
      </c>
      <c r="L116">
        <f>D116-MIN(N(Debts!$D$7),D116)</f>
        <v/>
      </c>
      <c r="M116">
        <f>E116-MIN(N(Debts!$D$8),E116)</f>
        <v/>
      </c>
      <c r="N116">
        <f>F116-MIN(N(Debts!$D$9),F116)</f>
        <v/>
      </c>
      <c r="O116">
        <f>G116-MIN(N(Debts!$D$10),G116)</f>
        <v/>
      </c>
      <c r="P116">
        <f>H116-MIN(N(Debts!$D$11),H116)</f>
        <v/>
      </c>
      <c r="Q116">
        <f>I116-MIN(N(Debts!$D$12),I116)</f>
        <v/>
      </c>
      <c r="R116">
        <f>J116-MIN(N(Debts!$D$13),J116)</f>
        <v/>
      </c>
      <c r="S116">
        <f>K116-MIN(N(Debts!$D$14),K116)</f>
        <v/>
      </c>
      <c r="T116">
        <f>IF(L116&lt;=0.005,99,1+SUMPRODUCT(($L116:$S116&gt;0.005)*(($L116:$S116&lt;L116)+($L116:$S116=L116)*($L2:$S2&gt;L$2)+($L116:$S116=L116)*($L2:$S2=L$2)*($L1:$S1&lt;L$1))))</f>
        <v/>
      </c>
      <c r="U116">
        <f>IF(M116&lt;=0.005,99,1+SUMPRODUCT(($L116:$S116&gt;0.005)*(($L116:$S116&lt;M116)+($L116:$S116=M116)*($L2:$S2&gt;M$2)+($L116:$S116=M116)*($L2:$S2=M$2)*($L1:$S1&lt;M$1))))</f>
        <v/>
      </c>
      <c r="V116">
        <f>IF(N116&lt;=0.005,99,1+SUMPRODUCT(($L116:$S116&gt;0.005)*(($L116:$S116&lt;N116)+($L116:$S116=N116)*($L2:$S2&gt;N$2)+($L116:$S116=N116)*($L2:$S2=N$2)*($L1:$S1&lt;N$1))))</f>
        <v/>
      </c>
      <c r="W116">
        <f>IF(O116&lt;=0.005,99,1+SUMPRODUCT(($L116:$S116&gt;0.005)*(($L116:$S116&lt;O116)+($L116:$S116=O116)*($L2:$S2&gt;O$2)+($L116:$S116=O116)*($L2:$S2=O$2)*($L1:$S1&lt;O$1))))</f>
        <v/>
      </c>
      <c r="X116">
        <f>IF(P116&lt;=0.005,99,1+SUMPRODUCT(($L116:$S116&gt;0.005)*(($L116:$S116&lt;P116)+($L116:$S116=P116)*($L2:$S2&gt;P$2)+($L116:$S116=P116)*($L2:$S2=P$2)*($L1:$S1&lt;P$1))))</f>
        <v/>
      </c>
      <c r="Y116">
        <f>IF(Q116&lt;=0.005,99,1+SUMPRODUCT(($L116:$S116&gt;0.005)*(($L116:$S116&lt;Q116)+($L116:$S116=Q116)*($L2:$S2&gt;Q$2)+($L116:$S116=Q116)*($L2:$S2=Q$2)*($L1:$S1&lt;Q$1))))</f>
        <v/>
      </c>
      <c r="Z116">
        <f>IF(R116&lt;=0.005,99,1+SUMPRODUCT(($L116:$S116&gt;0.005)*(($L116:$S116&lt;R116)+($L116:$S116=R116)*($L2:$S2&gt;R$2)+($L116:$S116=R116)*($L2:$S2=R$2)*($L1:$S1&lt;R$1))))</f>
        <v/>
      </c>
      <c r="AA116">
        <f>IF(S116&lt;=0.005,99,1+SUMPRODUCT(($L116:$S116&gt;0.005)*(($L116:$S116&lt;S116)+($L116:$S116=S116)*($L2:$S2&gt;S$2)+($L116:$S116=S116)*($L2:$S2=S$2)*($L1:$S1&lt;S$1))))</f>
        <v/>
      </c>
      <c r="AB116">
        <f>IF(L116-MIN(L116,MAX(0,$B116-SUMPRODUCT(($T116:$AA116&lt;T116)*$L116:$S116)))&lt;=0.005,0,L116-MIN(L116,MAX(0,$B116-SUMPRODUCT(($T116:$AA116&lt;T116)*$L116:$S116))))</f>
        <v/>
      </c>
      <c r="AC116">
        <f>IF(M116-MIN(M116,MAX(0,$B116-SUMPRODUCT(($T116:$AA116&lt;U116)*$L116:$S116)))&lt;=0.005,0,M116-MIN(M116,MAX(0,$B116-SUMPRODUCT(($T116:$AA116&lt;U116)*$L116:$S116))))</f>
        <v/>
      </c>
      <c r="AD116">
        <f>IF(N116-MIN(N116,MAX(0,$B116-SUMPRODUCT(($T116:$AA116&lt;V116)*$L116:$S116)))&lt;=0.005,0,N116-MIN(N116,MAX(0,$B116-SUMPRODUCT(($T116:$AA116&lt;V116)*$L116:$S116))))</f>
        <v/>
      </c>
      <c r="AE116">
        <f>IF(O116-MIN(O116,MAX(0,$B116-SUMPRODUCT(($T116:$AA116&lt;W116)*$L116:$S116)))&lt;=0.005,0,O116-MIN(O116,MAX(0,$B116-SUMPRODUCT(($T116:$AA116&lt;W116)*$L116:$S116))))</f>
        <v/>
      </c>
      <c r="AF116">
        <f>IF(P116-MIN(P116,MAX(0,$B116-SUMPRODUCT(($T116:$AA116&lt;X116)*$L116:$S116)))&lt;=0.005,0,P116-MIN(P116,MAX(0,$B116-SUMPRODUCT(($T116:$AA116&lt;X116)*$L116:$S116))))</f>
        <v/>
      </c>
      <c r="AG116">
        <f>IF(Q116-MIN(Q116,MAX(0,$B116-SUMPRODUCT(($T116:$AA116&lt;Y116)*$L116:$S116)))&lt;=0.005,0,Q116-MIN(Q116,MAX(0,$B116-SUMPRODUCT(($T116:$AA116&lt;Y116)*$L116:$S116))))</f>
        <v/>
      </c>
      <c r="AH116">
        <f>IF(R116-MIN(R116,MAX(0,$B116-SUMPRODUCT(($T116:$AA116&lt;Z116)*$L116:$S116)))&lt;=0.005,0,R116-MIN(R116,MAX(0,$B116-SUMPRODUCT(($T116:$AA116&lt;Z116)*$L116:$S116))))</f>
        <v/>
      </c>
      <c r="AI116">
        <f>IF(S116-MIN(S116,MAX(0,$B116-SUMPRODUCT(($T116:$AA116&lt;AA116)*$L116:$S116)))&lt;=0.005,0,S116-MIN(S116,MAX(0,$B116-SUMPRODUCT(($T116:$AA116&lt;AA116)*$L116:$S116))))</f>
        <v/>
      </c>
    </row>
    <row r="117">
      <c r="A117" t="n">
        <v>114</v>
      </c>
      <c r="B117">
        <f>Debts!$B$4-(SUM($D117:$K117)-SUM($L117:$S117))</f>
        <v/>
      </c>
      <c r="C117">
        <f>SUM($AB117:$AI117)</f>
        <v/>
      </c>
      <c r="D117">
        <f>IF(N(AB116)&gt;0,N(AB116)*(1+N(Debts!$C$7)/1200),0)</f>
        <v/>
      </c>
      <c r="E117">
        <f>IF(N(AC116)&gt;0,N(AC116)*(1+N(Debts!$C$8)/1200),0)</f>
        <v/>
      </c>
      <c r="F117">
        <f>IF(N(AD116)&gt;0,N(AD116)*(1+N(Debts!$C$9)/1200),0)</f>
        <v/>
      </c>
      <c r="G117">
        <f>IF(N(AE116)&gt;0,N(AE116)*(1+N(Debts!$C$10)/1200),0)</f>
        <v/>
      </c>
      <c r="H117">
        <f>IF(N(AF116)&gt;0,N(AF116)*(1+N(Debts!$C$11)/1200),0)</f>
        <v/>
      </c>
      <c r="I117">
        <f>IF(N(AG116)&gt;0,N(AG116)*(1+N(Debts!$C$12)/1200),0)</f>
        <v/>
      </c>
      <c r="J117">
        <f>IF(N(AH116)&gt;0,N(AH116)*(1+N(Debts!$C$13)/1200),0)</f>
        <v/>
      </c>
      <c r="K117">
        <f>IF(N(AI116)&gt;0,N(AI116)*(1+N(Debts!$C$14)/1200),0)</f>
        <v/>
      </c>
      <c r="L117">
        <f>D117-MIN(N(Debts!$D$7),D117)</f>
        <v/>
      </c>
      <c r="M117">
        <f>E117-MIN(N(Debts!$D$8),E117)</f>
        <v/>
      </c>
      <c r="N117">
        <f>F117-MIN(N(Debts!$D$9),F117)</f>
        <v/>
      </c>
      <c r="O117">
        <f>G117-MIN(N(Debts!$D$10),G117)</f>
        <v/>
      </c>
      <c r="P117">
        <f>H117-MIN(N(Debts!$D$11),H117)</f>
        <v/>
      </c>
      <c r="Q117">
        <f>I117-MIN(N(Debts!$D$12),I117)</f>
        <v/>
      </c>
      <c r="R117">
        <f>J117-MIN(N(Debts!$D$13),J117)</f>
        <v/>
      </c>
      <c r="S117">
        <f>K117-MIN(N(Debts!$D$14),K117)</f>
        <v/>
      </c>
      <c r="T117">
        <f>IF(L117&lt;=0.005,99,1+SUMPRODUCT(($L117:$S117&gt;0.005)*(($L117:$S117&lt;L117)+($L117:$S117=L117)*($L2:$S2&gt;L$2)+($L117:$S117=L117)*($L2:$S2=L$2)*($L1:$S1&lt;L$1))))</f>
        <v/>
      </c>
      <c r="U117">
        <f>IF(M117&lt;=0.005,99,1+SUMPRODUCT(($L117:$S117&gt;0.005)*(($L117:$S117&lt;M117)+($L117:$S117=M117)*($L2:$S2&gt;M$2)+($L117:$S117=M117)*($L2:$S2=M$2)*($L1:$S1&lt;M$1))))</f>
        <v/>
      </c>
      <c r="V117">
        <f>IF(N117&lt;=0.005,99,1+SUMPRODUCT(($L117:$S117&gt;0.005)*(($L117:$S117&lt;N117)+($L117:$S117=N117)*($L2:$S2&gt;N$2)+($L117:$S117=N117)*($L2:$S2=N$2)*($L1:$S1&lt;N$1))))</f>
        <v/>
      </c>
      <c r="W117">
        <f>IF(O117&lt;=0.005,99,1+SUMPRODUCT(($L117:$S117&gt;0.005)*(($L117:$S117&lt;O117)+($L117:$S117=O117)*($L2:$S2&gt;O$2)+($L117:$S117=O117)*($L2:$S2=O$2)*($L1:$S1&lt;O$1))))</f>
        <v/>
      </c>
      <c r="X117">
        <f>IF(P117&lt;=0.005,99,1+SUMPRODUCT(($L117:$S117&gt;0.005)*(($L117:$S117&lt;P117)+($L117:$S117=P117)*($L2:$S2&gt;P$2)+($L117:$S117=P117)*($L2:$S2=P$2)*($L1:$S1&lt;P$1))))</f>
        <v/>
      </c>
      <c r="Y117">
        <f>IF(Q117&lt;=0.005,99,1+SUMPRODUCT(($L117:$S117&gt;0.005)*(($L117:$S117&lt;Q117)+($L117:$S117=Q117)*($L2:$S2&gt;Q$2)+($L117:$S117=Q117)*($L2:$S2=Q$2)*($L1:$S1&lt;Q$1))))</f>
        <v/>
      </c>
      <c r="Z117">
        <f>IF(R117&lt;=0.005,99,1+SUMPRODUCT(($L117:$S117&gt;0.005)*(($L117:$S117&lt;R117)+($L117:$S117=R117)*($L2:$S2&gt;R$2)+($L117:$S117=R117)*($L2:$S2=R$2)*($L1:$S1&lt;R$1))))</f>
        <v/>
      </c>
      <c r="AA117">
        <f>IF(S117&lt;=0.005,99,1+SUMPRODUCT(($L117:$S117&gt;0.005)*(($L117:$S117&lt;S117)+($L117:$S117=S117)*($L2:$S2&gt;S$2)+($L117:$S117=S117)*($L2:$S2=S$2)*($L1:$S1&lt;S$1))))</f>
        <v/>
      </c>
      <c r="AB117">
        <f>IF(L117-MIN(L117,MAX(0,$B117-SUMPRODUCT(($T117:$AA117&lt;T117)*$L117:$S117)))&lt;=0.005,0,L117-MIN(L117,MAX(0,$B117-SUMPRODUCT(($T117:$AA117&lt;T117)*$L117:$S117))))</f>
        <v/>
      </c>
      <c r="AC117">
        <f>IF(M117-MIN(M117,MAX(0,$B117-SUMPRODUCT(($T117:$AA117&lt;U117)*$L117:$S117)))&lt;=0.005,0,M117-MIN(M117,MAX(0,$B117-SUMPRODUCT(($T117:$AA117&lt;U117)*$L117:$S117))))</f>
        <v/>
      </c>
      <c r="AD117">
        <f>IF(N117-MIN(N117,MAX(0,$B117-SUMPRODUCT(($T117:$AA117&lt;V117)*$L117:$S117)))&lt;=0.005,0,N117-MIN(N117,MAX(0,$B117-SUMPRODUCT(($T117:$AA117&lt;V117)*$L117:$S117))))</f>
        <v/>
      </c>
      <c r="AE117">
        <f>IF(O117-MIN(O117,MAX(0,$B117-SUMPRODUCT(($T117:$AA117&lt;W117)*$L117:$S117)))&lt;=0.005,0,O117-MIN(O117,MAX(0,$B117-SUMPRODUCT(($T117:$AA117&lt;W117)*$L117:$S117))))</f>
        <v/>
      </c>
      <c r="AF117">
        <f>IF(P117-MIN(P117,MAX(0,$B117-SUMPRODUCT(($T117:$AA117&lt;X117)*$L117:$S117)))&lt;=0.005,0,P117-MIN(P117,MAX(0,$B117-SUMPRODUCT(($T117:$AA117&lt;X117)*$L117:$S117))))</f>
        <v/>
      </c>
      <c r="AG117">
        <f>IF(Q117-MIN(Q117,MAX(0,$B117-SUMPRODUCT(($T117:$AA117&lt;Y117)*$L117:$S117)))&lt;=0.005,0,Q117-MIN(Q117,MAX(0,$B117-SUMPRODUCT(($T117:$AA117&lt;Y117)*$L117:$S117))))</f>
        <v/>
      </c>
      <c r="AH117">
        <f>IF(R117-MIN(R117,MAX(0,$B117-SUMPRODUCT(($T117:$AA117&lt;Z117)*$L117:$S117)))&lt;=0.005,0,R117-MIN(R117,MAX(0,$B117-SUMPRODUCT(($T117:$AA117&lt;Z117)*$L117:$S117))))</f>
        <v/>
      </c>
      <c r="AI117">
        <f>IF(S117-MIN(S117,MAX(0,$B117-SUMPRODUCT(($T117:$AA117&lt;AA117)*$L117:$S117)))&lt;=0.005,0,S117-MIN(S117,MAX(0,$B117-SUMPRODUCT(($T117:$AA117&lt;AA117)*$L117:$S117))))</f>
        <v/>
      </c>
    </row>
    <row r="118">
      <c r="A118" t="n">
        <v>115</v>
      </c>
      <c r="B118">
        <f>Debts!$B$4-(SUM($D118:$K118)-SUM($L118:$S118))</f>
        <v/>
      </c>
      <c r="C118">
        <f>SUM($AB118:$AI118)</f>
        <v/>
      </c>
      <c r="D118">
        <f>IF(N(AB117)&gt;0,N(AB117)*(1+N(Debts!$C$7)/1200),0)</f>
        <v/>
      </c>
      <c r="E118">
        <f>IF(N(AC117)&gt;0,N(AC117)*(1+N(Debts!$C$8)/1200),0)</f>
        <v/>
      </c>
      <c r="F118">
        <f>IF(N(AD117)&gt;0,N(AD117)*(1+N(Debts!$C$9)/1200),0)</f>
        <v/>
      </c>
      <c r="G118">
        <f>IF(N(AE117)&gt;0,N(AE117)*(1+N(Debts!$C$10)/1200),0)</f>
        <v/>
      </c>
      <c r="H118">
        <f>IF(N(AF117)&gt;0,N(AF117)*(1+N(Debts!$C$11)/1200),0)</f>
        <v/>
      </c>
      <c r="I118">
        <f>IF(N(AG117)&gt;0,N(AG117)*(1+N(Debts!$C$12)/1200),0)</f>
        <v/>
      </c>
      <c r="J118">
        <f>IF(N(AH117)&gt;0,N(AH117)*(1+N(Debts!$C$13)/1200),0)</f>
        <v/>
      </c>
      <c r="K118">
        <f>IF(N(AI117)&gt;0,N(AI117)*(1+N(Debts!$C$14)/1200),0)</f>
        <v/>
      </c>
      <c r="L118">
        <f>D118-MIN(N(Debts!$D$7),D118)</f>
        <v/>
      </c>
      <c r="M118">
        <f>E118-MIN(N(Debts!$D$8),E118)</f>
        <v/>
      </c>
      <c r="N118">
        <f>F118-MIN(N(Debts!$D$9),F118)</f>
        <v/>
      </c>
      <c r="O118">
        <f>G118-MIN(N(Debts!$D$10),G118)</f>
        <v/>
      </c>
      <c r="P118">
        <f>H118-MIN(N(Debts!$D$11),H118)</f>
        <v/>
      </c>
      <c r="Q118">
        <f>I118-MIN(N(Debts!$D$12),I118)</f>
        <v/>
      </c>
      <c r="R118">
        <f>J118-MIN(N(Debts!$D$13),J118)</f>
        <v/>
      </c>
      <c r="S118">
        <f>K118-MIN(N(Debts!$D$14),K118)</f>
        <v/>
      </c>
      <c r="T118">
        <f>IF(L118&lt;=0.005,99,1+SUMPRODUCT(($L118:$S118&gt;0.005)*(($L118:$S118&lt;L118)+($L118:$S118=L118)*($L2:$S2&gt;L$2)+($L118:$S118=L118)*($L2:$S2=L$2)*($L1:$S1&lt;L$1))))</f>
        <v/>
      </c>
      <c r="U118">
        <f>IF(M118&lt;=0.005,99,1+SUMPRODUCT(($L118:$S118&gt;0.005)*(($L118:$S118&lt;M118)+($L118:$S118=M118)*($L2:$S2&gt;M$2)+($L118:$S118=M118)*($L2:$S2=M$2)*($L1:$S1&lt;M$1))))</f>
        <v/>
      </c>
      <c r="V118">
        <f>IF(N118&lt;=0.005,99,1+SUMPRODUCT(($L118:$S118&gt;0.005)*(($L118:$S118&lt;N118)+($L118:$S118=N118)*($L2:$S2&gt;N$2)+($L118:$S118=N118)*($L2:$S2=N$2)*($L1:$S1&lt;N$1))))</f>
        <v/>
      </c>
      <c r="W118">
        <f>IF(O118&lt;=0.005,99,1+SUMPRODUCT(($L118:$S118&gt;0.005)*(($L118:$S118&lt;O118)+($L118:$S118=O118)*($L2:$S2&gt;O$2)+($L118:$S118=O118)*($L2:$S2=O$2)*($L1:$S1&lt;O$1))))</f>
        <v/>
      </c>
      <c r="X118">
        <f>IF(P118&lt;=0.005,99,1+SUMPRODUCT(($L118:$S118&gt;0.005)*(($L118:$S118&lt;P118)+($L118:$S118=P118)*($L2:$S2&gt;P$2)+($L118:$S118=P118)*($L2:$S2=P$2)*($L1:$S1&lt;P$1))))</f>
        <v/>
      </c>
      <c r="Y118">
        <f>IF(Q118&lt;=0.005,99,1+SUMPRODUCT(($L118:$S118&gt;0.005)*(($L118:$S118&lt;Q118)+($L118:$S118=Q118)*($L2:$S2&gt;Q$2)+($L118:$S118=Q118)*($L2:$S2=Q$2)*($L1:$S1&lt;Q$1))))</f>
        <v/>
      </c>
      <c r="Z118">
        <f>IF(R118&lt;=0.005,99,1+SUMPRODUCT(($L118:$S118&gt;0.005)*(($L118:$S118&lt;R118)+($L118:$S118=R118)*($L2:$S2&gt;R$2)+($L118:$S118=R118)*($L2:$S2=R$2)*($L1:$S1&lt;R$1))))</f>
        <v/>
      </c>
      <c r="AA118">
        <f>IF(S118&lt;=0.005,99,1+SUMPRODUCT(($L118:$S118&gt;0.005)*(($L118:$S118&lt;S118)+($L118:$S118=S118)*($L2:$S2&gt;S$2)+($L118:$S118=S118)*($L2:$S2=S$2)*($L1:$S1&lt;S$1))))</f>
        <v/>
      </c>
      <c r="AB118">
        <f>IF(L118-MIN(L118,MAX(0,$B118-SUMPRODUCT(($T118:$AA118&lt;T118)*$L118:$S118)))&lt;=0.005,0,L118-MIN(L118,MAX(0,$B118-SUMPRODUCT(($T118:$AA118&lt;T118)*$L118:$S118))))</f>
        <v/>
      </c>
      <c r="AC118">
        <f>IF(M118-MIN(M118,MAX(0,$B118-SUMPRODUCT(($T118:$AA118&lt;U118)*$L118:$S118)))&lt;=0.005,0,M118-MIN(M118,MAX(0,$B118-SUMPRODUCT(($T118:$AA118&lt;U118)*$L118:$S118))))</f>
        <v/>
      </c>
      <c r="AD118">
        <f>IF(N118-MIN(N118,MAX(0,$B118-SUMPRODUCT(($T118:$AA118&lt;V118)*$L118:$S118)))&lt;=0.005,0,N118-MIN(N118,MAX(0,$B118-SUMPRODUCT(($T118:$AA118&lt;V118)*$L118:$S118))))</f>
        <v/>
      </c>
      <c r="AE118">
        <f>IF(O118-MIN(O118,MAX(0,$B118-SUMPRODUCT(($T118:$AA118&lt;W118)*$L118:$S118)))&lt;=0.005,0,O118-MIN(O118,MAX(0,$B118-SUMPRODUCT(($T118:$AA118&lt;W118)*$L118:$S118))))</f>
        <v/>
      </c>
      <c r="AF118">
        <f>IF(P118-MIN(P118,MAX(0,$B118-SUMPRODUCT(($T118:$AA118&lt;X118)*$L118:$S118)))&lt;=0.005,0,P118-MIN(P118,MAX(0,$B118-SUMPRODUCT(($T118:$AA118&lt;X118)*$L118:$S118))))</f>
        <v/>
      </c>
      <c r="AG118">
        <f>IF(Q118-MIN(Q118,MAX(0,$B118-SUMPRODUCT(($T118:$AA118&lt;Y118)*$L118:$S118)))&lt;=0.005,0,Q118-MIN(Q118,MAX(0,$B118-SUMPRODUCT(($T118:$AA118&lt;Y118)*$L118:$S118))))</f>
        <v/>
      </c>
      <c r="AH118">
        <f>IF(R118-MIN(R118,MAX(0,$B118-SUMPRODUCT(($T118:$AA118&lt;Z118)*$L118:$S118)))&lt;=0.005,0,R118-MIN(R118,MAX(0,$B118-SUMPRODUCT(($T118:$AA118&lt;Z118)*$L118:$S118))))</f>
        <v/>
      </c>
      <c r="AI118">
        <f>IF(S118-MIN(S118,MAX(0,$B118-SUMPRODUCT(($T118:$AA118&lt;AA118)*$L118:$S118)))&lt;=0.005,0,S118-MIN(S118,MAX(0,$B118-SUMPRODUCT(($T118:$AA118&lt;AA118)*$L118:$S118))))</f>
        <v/>
      </c>
    </row>
    <row r="119">
      <c r="A119" t="n">
        <v>116</v>
      </c>
      <c r="B119">
        <f>Debts!$B$4-(SUM($D119:$K119)-SUM($L119:$S119))</f>
        <v/>
      </c>
      <c r="C119">
        <f>SUM($AB119:$AI119)</f>
        <v/>
      </c>
      <c r="D119">
        <f>IF(N(AB118)&gt;0,N(AB118)*(1+N(Debts!$C$7)/1200),0)</f>
        <v/>
      </c>
      <c r="E119">
        <f>IF(N(AC118)&gt;0,N(AC118)*(1+N(Debts!$C$8)/1200),0)</f>
        <v/>
      </c>
      <c r="F119">
        <f>IF(N(AD118)&gt;0,N(AD118)*(1+N(Debts!$C$9)/1200),0)</f>
        <v/>
      </c>
      <c r="G119">
        <f>IF(N(AE118)&gt;0,N(AE118)*(1+N(Debts!$C$10)/1200),0)</f>
        <v/>
      </c>
      <c r="H119">
        <f>IF(N(AF118)&gt;0,N(AF118)*(1+N(Debts!$C$11)/1200),0)</f>
        <v/>
      </c>
      <c r="I119">
        <f>IF(N(AG118)&gt;0,N(AG118)*(1+N(Debts!$C$12)/1200),0)</f>
        <v/>
      </c>
      <c r="J119">
        <f>IF(N(AH118)&gt;0,N(AH118)*(1+N(Debts!$C$13)/1200),0)</f>
        <v/>
      </c>
      <c r="K119">
        <f>IF(N(AI118)&gt;0,N(AI118)*(1+N(Debts!$C$14)/1200),0)</f>
        <v/>
      </c>
      <c r="L119">
        <f>D119-MIN(N(Debts!$D$7),D119)</f>
        <v/>
      </c>
      <c r="M119">
        <f>E119-MIN(N(Debts!$D$8),E119)</f>
        <v/>
      </c>
      <c r="N119">
        <f>F119-MIN(N(Debts!$D$9),F119)</f>
        <v/>
      </c>
      <c r="O119">
        <f>G119-MIN(N(Debts!$D$10),G119)</f>
        <v/>
      </c>
      <c r="P119">
        <f>H119-MIN(N(Debts!$D$11),H119)</f>
        <v/>
      </c>
      <c r="Q119">
        <f>I119-MIN(N(Debts!$D$12),I119)</f>
        <v/>
      </c>
      <c r="R119">
        <f>J119-MIN(N(Debts!$D$13),J119)</f>
        <v/>
      </c>
      <c r="S119">
        <f>K119-MIN(N(Debts!$D$14),K119)</f>
        <v/>
      </c>
      <c r="T119">
        <f>IF(L119&lt;=0.005,99,1+SUMPRODUCT(($L119:$S119&gt;0.005)*(($L119:$S119&lt;L119)+($L119:$S119=L119)*($L2:$S2&gt;L$2)+($L119:$S119=L119)*($L2:$S2=L$2)*($L1:$S1&lt;L$1))))</f>
        <v/>
      </c>
      <c r="U119">
        <f>IF(M119&lt;=0.005,99,1+SUMPRODUCT(($L119:$S119&gt;0.005)*(($L119:$S119&lt;M119)+($L119:$S119=M119)*($L2:$S2&gt;M$2)+($L119:$S119=M119)*($L2:$S2=M$2)*($L1:$S1&lt;M$1))))</f>
        <v/>
      </c>
      <c r="V119">
        <f>IF(N119&lt;=0.005,99,1+SUMPRODUCT(($L119:$S119&gt;0.005)*(($L119:$S119&lt;N119)+($L119:$S119=N119)*($L2:$S2&gt;N$2)+($L119:$S119=N119)*($L2:$S2=N$2)*($L1:$S1&lt;N$1))))</f>
        <v/>
      </c>
      <c r="W119">
        <f>IF(O119&lt;=0.005,99,1+SUMPRODUCT(($L119:$S119&gt;0.005)*(($L119:$S119&lt;O119)+($L119:$S119=O119)*($L2:$S2&gt;O$2)+($L119:$S119=O119)*($L2:$S2=O$2)*($L1:$S1&lt;O$1))))</f>
        <v/>
      </c>
      <c r="X119">
        <f>IF(P119&lt;=0.005,99,1+SUMPRODUCT(($L119:$S119&gt;0.005)*(($L119:$S119&lt;P119)+($L119:$S119=P119)*($L2:$S2&gt;P$2)+($L119:$S119=P119)*($L2:$S2=P$2)*($L1:$S1&lt;P$1))))</f>
        <v/>
      </c>
      <c r="Y119">
        <f>IF(Q119&lt;=0.005,99,1+SUMPRODUCT(($L119:$S119&gt;0.005)*(($L119:$S119&lt;Q119)+($L119:$S119=Q119)*($L2:$S2&gt;Q$2)+($L119:$S119=Q119)*($L2:$S2=Q$2)*($L1:$S1&lt;Q$1))))</f>
        <v/>
      </c>
      <c r="Z119">
        <f>IF(R119&lt;=0.005,99,1+SUMPRODUCT(($L119:$S119&gt;0.005)*(($L119:$S119&lt;R119)+($L119:$S119=R119)*($L2:$S2&gt;R$2)+($L119:$S119=R119)*($L2:$S2=R$2)*($L1:$S1&lt;R$1))))</f>
        <v/>
      </c>
      <c r="AA119">
        <f>IF(S119&lt;=0.005,99,1+SUMPRODUCT(($L119:$S119&gt;0.005)*(($L119:$S119&lt;S119)+($L119:$S119=S119)*($L2:$S2&gt;S$2)+($L119:$S119=S119)*($L2:$S2=S$2)*($L1:$S1&lt;S$1))))</f>
        <v/>
      </c>
      <c r="AB119">
        <f>IF(L119-MIN(L119,MAX(0,$B119-SUMPRODUCT(($T119:$AA119&lt;T119)*$L119:$S119)))&lt;=0.005,0,L119-MIN(L119,MAX(0,$B119-SUMPRODUCT(($T119:$AA119&lt;T119)*$L119:$S119))))</f>
        <v/>
      </c>
      <c r="AC119">
        <f>IF(M119-MIN(M119,MAX(0,$B119-SUMPRODUCT(($T119:$AA119&lt;U119)*$L119:$S119)))&lt;=0.005,0,M119-MIN(M119,MAX(0,$B119-SUMPRODUCT(($T119:$AA119&lt;U119)*$L119:$S119))))</f>
        <v/>
      </c>
      <c r="AD119">
        <f>IF(N119-MIN(N119,MAX(0,$B119-SUMPRODUCT(($T119:$AA119&lt;V119)*$L119:$S119)))&lt;=0.005,0,N119-MIN(N119,MAX(0,$B119-SUMPRODUCT(($T119:$AA119&lt;V119)*$L119:$S119))))</f>
        <v/>
      </c>
      <c r="AE119">
        <f>IF(O119-MIN(O119,MAX(0,$B119-SUMPRODUCT(($T119:$AA119&lt;W119)*$L119:$S119)))&lt;=0.005,0,O119-MIN(O119,MAX(0,$B119-SUMPRODUCT(($T119:$AA119&lt;W119)*$L119:$S119))))</f>
        <v/>
      </c>
      <c r="AF119">
        <f>IF(P119-MIN(P119,MAX(0,$B119-SUMPRODUCT(($T119:$AA119&lt;X119)*$L119:$S119)))&lt;=0.005,0,P119-MIN(P119,MAX(0,$B119-SUMPRODUCT(($T119:$AA119&lt;X119)*$L119:$S119))))</f>
        <v/>
      </c>
      <c r="AG119">
        <f>IF(Q119-MIN(Q119,MAX(0,$B119-SUMPRODUCT(($T119:$AA119&lt;Y119)*$L119:$S119)))&lt;=0.005,0,Q119-MIN(Q119,MAX(0,$B119-SUMPRODUCT(($T119:$AA119&lt;Y119)*$L119:$S119))))</f>
        <v/>
      </c>
      <c r="AH119">
        <f>IF(R119-MIN(R119,MAX(0,$B119-SUMPRODUCT(($T119:$AA119&lt;Z119)*$L119:$S119)))&lt;=0.005,0,R119-MIN(R119,MAX(0,$B119-SUMPRODUCT(($T119:$AA119&lt;Z119)*$L119:$S119))))</f>
        <v/>
      </c>
      <c r="AI119">
        <f>IF(S119-MIN(S119,MAX(0,$B119-SUMPRODUCT(($T119:$AA119&lt;AA119)*$L119:$S119)))&lt;=0.005,0,S119-MIN(S119,MAX(0,$B119-SUMPRODUCT(($T119:$AA119&lt;AA119)*$L119:$S119))))</f>
        <v/>
      </c>
    </row>
    <row r="120">
      <c r="A120" t="n">
        <v>117</v>
      </c>
      <c r="B120">
        <f>Debts!$B$4-(SUM($D120:$K120)-SUM($L120:$S120))</f>
        <v/>
      </c>
      <c r="C120">
        <f>SUM($AB120:$AI120)</f>
        <v/>
      </c>
      <c r="D120">
        <f>IF(N(AB119)&gt;0,N(AB119)*(1+N(Debts!$C$7)/1200),0)</f>
        <v/>
      </c>
      <c r="E120">
        <f>IF(N(AC119)&gt;0,N(AC119)*(1+N(Debts!$C$8)/1200),0)</f>
        <v/>
      </c>
      <c r="F120">
        <f>IF(N(AD119)&gt;0,N(AD119)*(1+N(Debts!$C$9)/1200),0)</f>
        <v/>
      </c>
      <c r="G120">
        <f>IF(N(AE119)&gt;0,N(AE119)*(1+N(Debts!$C$10)/1200),0)</f>
        <v/>
      </c>
      <c r="H120">
        <f>IF(N(AF119)&gt;0,N(AF119)*(1+N(Debts!$C$11)/1200),0)</f>
        <v/>
      </c>
      <c r="I120">
        <f>IF(N(AG119)&gt;0,N(AG119)*(1+N(Debts!$C$12)/1200),0)</f>
        <v/>
      </c>
      <c r="J120">
        <f>IF(N(AH119)&gt;0,N(AH119)*(1+N(Debts!$C$13)/1200),0)</f>
        <v/>
      </c>
      <c r="K120">
        <f>IF(N(AI119)&gt;0,N(AI119)*(1+N(Debts!$C$14)/1200),0)</f>
        <v/>
      </c>
      <c r="L120">
        <f>D120-MIN(N(Debts!$D$7),D120)</f>
        <v/>
      </c>
      <c r="M120">
        <f>E120-MIN(N(Debts!$D$8),E120)</f>
        <v/>
      </c>
      <c r="N120">
        <f>F120-MIN(N(Debts!$D$9),F120)</f>
        <v/>
      </c>
      <c r="O120">
        <f>G120-MIN(N(Debts!$D$10),G120)</f>
        <v/>
      </c>
      <c r="P120">
        <f>H120-MIN(N(Debts!$D$11),H120)</f>
        <v/>
      </c>
      <c r="Q120">
        <f>I120-MIN(N(Debts!$D$12),I120)</f>
        <v/>
      </c>
      <c r="R120">
        <f>J120-MIN(N(Debts!$D$13),J120)</f>
        <v/>
      </c>
      <c r="S120">
        <f>K120-MIN(N(Debts!$D$14),K120)</f>
        <v/>
      </c>
      <c r="T120">
        <f>IF(L120&lt;=0.005,99,1+SUMPRODUCT(($L120:$S120&gt;0.005)*(($L120:$S120&lt;L120)+($L120:$S120=L120)*($L2:$S2&gt;L$2)+($L120:$S120=L120)*($L2:$S2=L$2)*($L1:$S1&lt;L$1))))</f>
        <v/>
      </c>
      <c r="U120">
        <f>IF(M120&lt;=0.005,99,1+SUMPRODUCT(($L120:$S120&gt;0.005)*(($L120:$S120&lt;M120)+($L120:$S120=M120)*($L2:$S2&gt;M$2)+($L120:$S120=M120)*($L2:$S2=M$2)*($L1:$S1&lt;M$1))))</f>
        <v/>
      </c>
      <c r="V120">
        <f>IF(N120&lt;=0.005,99,1+SUMPRODUCT(($L120:$S120&gt;0.005)*(($L120:$S120&lt;N120)+($L120:$S120=N120)*($L2:$S2&gt;N$2)+($L120:$S120=N120)*($L2:$S2=N$2)*($L1:$S1&lt;N$1))))</f>
        <v/>
      </c>
      <c r="W120">
        <f>IF(O120&lt;=0.005,99,1+SUMPRODUCT(($L120:$S120&gt;0.005)*(($L120:$S120&lt;O120)+($L120:$S120=O120)*($L2:$S2&gt;O$2)+($L120:$S120=O120)*($L2:$S2=O$2)*($L1:$S1&lt;O$1))))</f>
        <v/>
      </c>
      <c r="X120">
        <f>IF(P120&lt;=0.005,99,1+SUMPRODUCT(($L120:$S120&gt;0.005)*(($L120:$S120&lt;P120)+($L120:$S120=P120)*($L2:$S2&gt;P$2)+($L120:$S120=P120)*($L2:$S2=P$2)*($L1:$S1&lt;P$1))))</f>
        <v/>
      </c>
      <c r="Y120">
        <f>IF(Q120&lt;=0.005,99,1+SUMPRODUCT(($L120:$S120&gt;0.005)*(($L120:$S120&lt;Q120)+($L120:$S120=Q120)*($L2:$S2&gt;Q$2)+($L120:$S120=Q120)*($L2:$S2=Q$2)*($L1:$S1&lt;Q$1))))</f>
        <v/>
      </c>
      <c r="Z120">
        <f>IF(R120&lt;=0.005,99,1+SUMPRODUCT(($L120:$S120&gt;0.005)*(($L120:$S120&lt;R120)+($L120:$S120=R120)*($L2:$S2&gt;R$2)+($L120:$S120=R120)*($L2:$S2=R$2)*($L1:$S1&lt;R$1))))</f>
        <v/>
      </c>
      <c r="AA120">
        <f>IF(S120&lt;=0.005,99,1+SUMPRODUCT(($L120:$S120&gt;0.005)*(($L120:$S120&lt;S120)+($L120:$S120=S120)*($L2:$S2&gt;S$2)+($L120:$S120=S120)*($L2:$S2=S$2)*($L1:$S1&lt;S$1))))</f>
        <v/>
      </c>
      <c r="AB120">
        <f>IF(L120-MIN(L120,MAX(0,$B120-SUMPRODUCT(($T120:$AA120&lt;T120)*$L120:$S120)))&lt;=0.005,0,L120-MIN(L120,MAX(0,$B120-SUMPRODUCT(($T120:$AA120&lt;T120)*$L120:$S120))))</f>
        <v/>
      </c>
      <c r="AC120">
        <f>IF(M120-MIN(M120,MAX(0,$B120-SUMPRODUCT(($T120:$AA120&lt;U120)*$L120:$S120)))&lt;=0.005,0,M120-MIN(M120,MAX(0,$B120-SUMPRODUCT(($T120:$AA120&lt;U120)*$L120:$S120))))</f>
        <v/>
      </c>
      <c r="AD120">
        <f>IF(N120-MIN(N120,MAX(0,$B120-SUMPRODUCT(($T120:$AA120&lt;V120)*$L120:$S120)))&lt;=0.005,0,N120-MIN(N120,MAX(0,$B120-SUMPRODUCT(($T120:$AA120&lt;V120)*$L120:$S120))))</f>
        <v/>
      </c>
      <c r="AE120">
        <f>IF(O120-MIN(O120,MAX(0,$B120-SUMPRODUCT(($T120:$AA120&lt;W120)*$L120:$S120)))&lt;=0.005,0,O120-MIN(O120,MAX(0,$B120-SUMPRODUCT(($T120:$AA120&lt;W120)*$L120:$S120))))</f>
        <v/>
      </c>
      <c r="AF120">
        <f>IF(P120-MIN(P120,MAX(0,$B120-SUMPRODUCT(($T120:$AA120&lt;X120)*$L120:$S120)))&lt;=0.005,0,P120-MIN(P120,MAX(0,$B120-SUMPRODUCT(($T120:$AA120&lt;X120)*$L120:$S120))))</f>
        <v/>
      </c>
      <c r="AG120">
        <f>IF(Q120-MIN(Q120,MAX(0,$B120-SUMPRODUCT(($T120:$AA120&lt;Y120)*$L120:$S120)))&lt;=0.005,0,Q120-MIN(Q120,MAX(0,$B120-SUMPRODUCT(($T120:$AA120&lt;Y120)*$L120:$S120))))</f>
        <v/>
      </c>
      <c r="AH120">
        <f>IF(R120-MIN(R120,MAX(0,$B120-SUMPRODUCT(($T120:$AA120&lt;Z120)*$L120:$S120)))&lt;=0.005,0,R120-MIN(R120,MAX(0,$B120-SUMPRODUCT(($T120:$AA120&lt;Z120)*$L120:$S120))))</f>
        <v/>
      </c>
      <c r="AI120">
        <f>IF(S120-MIN(S120,MAX(0,$B120-SUMPRODUCT(($T120:$AA120&lt;AA120)*$L120:$S120)))&lt;=0.005,0,S120-MIN(S120,MAX(0,$B120-SUMPRODUCT(($T120:$AA120&lt;AA120)*$L120:$S120))))</f>
        <v/>
      </c>
    </row>
    <row r="121">
      <c r="A121" t="n">
        <v>118</v>
      </c>
      <c r="B121">
        <f>Debts!$B$4-(SUM($D121:$K121)-SUM($L121:$S121))</f>
        <v/>
      </c>
      <c r="C121">
        <f>SUM($AB121:$AI121)</f>
        <v/>
      </c>
      <c r="D121">
        <f>IF(N(AB120)&gt;0,N(AB120)*(1+N(Debts!$C$7)/1200),0)</f>
        <v/>
      </c>
      <c r="E121">
        <f>IF(N(AC120)&gt;0,N(AC120)*(1+N(Debts!$C$8)/1200),0)</f>
        <v/>
      </c>
      <c r="F121">
        <f>IF(N(AD120)&gt;0,N(AD120)*(1+N(Debts!$C$9)/1200),0)</f>
        <v/>
      </c>
      <c r="G121">
        <f>IF(N(AE120)&gt;0,N(AE120)*(1+N(Debts!$C$10)/1200),0)</f>
        <v/>
      </c>
      <c r="H121">
        <f>IF(N(AF120)&gt;0,N(AF120)*(1+N(Debts!$C$11)/1200),0)</f>
        <v/>
      </c>
      <c r="I121">
        <f>IF(N(AG120)&gt;0,N(AG120)*(1+N(Debts!$C$12)/1200),0)</f>
        <v/>
      </c>
      <c r="J121">
        <f>IF(N(AH120)&gt;0,N(AH120)*(1+N(Debts!$C$13)/1200),0)</f>
        <v/>
      </c>
      <c r="K121">
        <f>IF(N(AI120)&gt;0,N(AI120)*(1+N(Debts!$C$14)/1200),0)</f>
        <v/>
      </c>
      <c r="L121">
        <f>D121-MIN(N(Debts!$D$7),D121)</f>
        <v/>
      </c>
      <c r="M121">
        <f>E121-MIN(N(Debts!$D$8),E121)</f>
        <v/>
      </c>
      <c r="N121">
        <f>F121-MIN(N(Debts!$D$9),F121)</f>
        <v/>
      </c>
      <c r="O121">
        <f>G121-MIN(N(Debts!$D$10),G121)</f>
        <v/>
      </c>
      <c r="P121">
        <f>H121-MIN(N(Debts!$D$11),H121)</f>
        <v/>
      </c>
      <c r="Q121">
        <f>I121-MIN(N(Debts!$D$12),I121)</f>
        <v/>
      </c>
      <c r="R121">
        <f>J121-MIN(N(Debts!$D$13),J121)</f>
        <v/>
      </c>
      <c r="S121">
        <f>K121-MIN(N(Debts!$D$14),K121)</f>
        <v/>
      </c>
      <c r="T121">
        <f>IF(L121&lt;=0.005,99,1+SUMPRODUCT(($L121:$S121&gt;0.005)*(($L121:$S121&lt;L121)+($L121:$S121=L121)*($L2:$S2&gt;L$2)+($L121:$S121=L121)*($L2:$S2=L$2)*($L1:$S1&lt;L$1))))</f>
        <v/>
      </c>
      <c r="U121">
        <f>IF(M121&lt;=0.005,99,1+SUMPRODUCT(($L121:$S121&gt;0.005)*(($L121:$S121&lt;M121)+($L121:$S121=M121)*($L2:$S2&gt;M$2)+($L121:$S121=M121)*($L2:$S2=M$2)*($L1:$S1&lt;M$1))))</f>
        <v/>
      </c>
      <c r="V121">
        <f>IF(N121&lt;=0.005,99,1+SUMPRODUCT(($L121:$S121&gt;0.005)*(($L121:$S121&lt;N121)+($L121:$S121=N121)*($L2:$S2&gt;N$2)+($L121:$S121=N121)*($L2:$S2=N$2)*($L1:$S1&lt;N$1))))</f>
        <v/>
      </c>
      <c r="W121">
        <f>IF(O121&lt;=0.005,99,1+SUMPRODUCT(($L121:$S121&gt;0.005)*(($L121:$S121&lt;O121)+($L121:$S121=O121)*($L2:$S2&gt;O$2)+($L121:$S121=O121)*($L2:$S2=O$2)*($L1:$S1&lt;O$1))))</f>
        <v/>
      </c>
      <c r="X121">
        <f>IF(P121&lt;=0.005,99,1+SUMPRODUCT(($L121:$S121&gt;0.005)*(($L121:$S121&lt;P121)+($L121:$S121=P121)*($L2:$S2&gt;P$2)+($L121:$S121=P121)*($L2:$S2=P$2)*($L1:$S1&lt;P$1))))</f>
        <v/>
      </c>
      <c r="Y121">
        <f>IF(Q121&lt;=0.005,99,1+SUMPRODUCT(($L121:$S121&gt;0.005)*(($L121:$S121&lt;Q121)+($L121:$S121=Q121)*($L2:$S2&gt;Q$2)+($L121:$S121=Q121)*($L2:$S2=Q$2)*($L1:$S1&lt;Q$1))))</f>
        <v/>
      </c>
      <c r="Z121">
        <f>IF(R121&lt;=0.005,99,1+SUMPRODUCT(($L121:$S121&gt;0.005)*(($L121:$S121&lt;R121)+($L121:$S121=R121)*($L2:$S2&gt;R$2)+($L121:$S121=R121)*($L2:$S2=R$2)*($L1:$S1&lt;R$1))))</f>
        <v/>
      </c>
      <c r="AA121">
        <f>IF(S121&lt;=0.005,99,1+SUMPRODUCT(($L121:$S121&gt;0.005)*(($L121:$S121&lt;S121)+($L121:$S121=S121)*($L2:$S2&gt;S$2)+($L121:$S121=S121)*($L2:$S2=S$2)*($L1:$S1&lt;S$1))))</f>
        <v/>
      </c>
      <c r="AB121">
        <f>IF(L121-MIN(L121,MAX(0,$B121-SUMPRODUCT(($T121:$AA121&lt;T121)*$L121:$S121)))&lt;=0.005,0,L121-MIN(L121,MAX(0,$B121-SUMPRODUCT(($T121:$AA121&lt;T121)*$L121:$S121))))</f>
        <v/>
      </c>
      <c r="AC121">
        <f>IF(M121-MIN(M121,MAX(0,$B121-SUMPRODUCT(($T121:$AA121&lt;U121)*$L121:$S121)))&lt;=0.005,0,M121-MIN(M121,MAX(0,$B121-SUMPRODUCT(($T121:$AA121&lt;U121)*$L121:$S121))))</f>
        <v/>
      </c>
      <c r="AD121">
        <f>IF(N121-MIN(N121,MAX(0,$B121-SUMPRODUCT(($T121:$AA121&lt;V121)*$L121:$S121)))&lt;=0.005,0,N121-MIN(N121,MAX(0,$B121-SUMPRODUCT(($T121:$AA121&lt;V121)*$L121:$S121))))</f>
        <v/>
      </c>
      <c r="AE121">
        <f>IF(O121-MIN(O121,MAX(0,$B121-SUMPRODUCT(($T121:$AA121&lt;W121)*$L121:$S121)))&lt;=0.005,0,O121-MIN(O121,MAX(0,$B121-SUMPRODUCT(($T121:$AA121&lt;W121)*$L121:$S121))))</f>
        <v/>
      </c>
      <c r="AF121">
        <f>IF(P121-MIN(P121,MAX(0,$B121-SUMPRODUCT(($T121:$AA121&lt;X121)*$L121:$S121)))&lt;=0.005,0,P121-MIN(P121,MAX(0,$B121-SUMPRODUCT(($T121:$AA121&lt;X121)*$L121:$S121))))</f>
        <v/>
      </c>
      <c r="AG121">
        <f>IF(Q121-MIN(Q121,MAX(0,$B121-SUMPRODUCT(($T121:$AA121&lt;Y121)*$L121:$S121)))&lt;=0.005,0,Q121-MIN(Q121,MAX(0,$B121-SUMPRODUCT(($T121:$AA121&lt;Y121)*$L121:$S121))))</f>
        <v/>
      </c>
      <c r="AH121">
        <f>IF(R121-MIN(R121,MAX(0,$B121-SUMPRODUCT(($T121:$AA121&lt;Z121)*$L121:$S121)))&lt;=0.005,0,R121-MIN(R121,MAX(0,$B121-SUMPRODUCT(($T121:$AA121&lt;Z121)*$L121:$S121))))</f>
        <v/>
      </c>
      <c r="AI121">
        <f>IF(S121-MIN(S121,MAX(0,$B121-SUMPRODUCT(($T121:$AA121&lt;AA121)*$L121:$S121)))&lt;=0.005,0,S121-MIN(S121,MAX(0,$B121-SUMPRODUCT(($T121:$AA121&lt;AA121)*$L121:$S121))))</f>
        <v/>
      </c>
    </row>
    <row r="122">
      <c r="A122" t="n">
        <v>119</v>
      </c>
      <c r="B122">
        <f>Debts!$B$4-(SUM($D122:$K122)-SUM($L122:$S122))</f>
        <v/>
      </c>
      <c r="C122">
        <f>SUM($AB122:$AI122)</f>
        <v/>
      </c>
      <c r="D122">
        <f>IF(N(AB121)&gt;0,N(AB121)*(1+N(Debts!$C$7)/1200),0)</f>
        <v/>
      </c>
      <c r="E122">
        <f>IF(N(AC121)&gt;0,N(AC121)*(1+N(Debts!$C$8)/1200),0)</f>
        <v/>
      </c>
      <c r="F122">
        <f>IF(N(AD121)&gt;0,N(AD121)*(1+N(Debts!$C$9)/1200),0)</f>
        <v/>
      </c>
      <c r="G122">
        <f>IF(N(AE121)&gt;0,N(AE121)*(1+N(Debts!$C$10)/1200),0)</f>
        <v/>
      </c>
      <c r="H122">
        <f>IF(N(AF121)&gt;0,N(AF121)*(1+N(Debts!$C$11)/1200),0)</f>
        <v/>
      </c>
      <c r="I122">
        <f>IF(N(AG121)&gt;0,N(AG121)*(1+N(Debts!$C$12)/1200),0)</f>
        <v/>
      </c>
      <c r="J122">
        <f>IF(N(AH121)&gt;0,N(AH121)*(1+N(Debts!$C$13)/1200),0)</f>
        <v/>
      </c>
      <c r="K122">
        <f>IF(N(AI121)&gt;0,N(AI121)*(1+N(Debts!$C$14)/1200),0)</f>
        <v/>
      </c>
      <c r="L122">
        <f>D122-MIN(N(Debts!$D$7),D122)</f>
        <v/>
      </c>
      <c r="M122">
        <f>E122-MIN(N(Debts!$D$8),E122)</f>
        <v/>
      </c>
      <c r="N122">
        <f>F122-MIN(N(Debts!$D$9),F122)</f>
        <v/>
      </c>
      <c r="O122">
        <f>G122-MIN(N(Debts!$D$10),G122)</f>
        <v/>
      </c>
      <c r="P122">
        <f>H122-MIN(N(Debts!$D$11),H122)</f>
        <v/>
      </c>
      <c r="Q122">
        <f>I122-MIN(N(Debts!$D$12),I122)</f>
        <v/>
      </c>
      <c r="R122">
        <f>J122-MIN(N(Debts!$D$13),J122)</f>
        <v/>
      </c>
      <c r="S122">
        <f>K122-MIN(N(Debts!$D$14),K122)</f>
        <v/>
      </c>
      <c r="T122">
        <f>IF(L122&lt;=0.005,99,1+SUMPRODUCT(($L122:$S122&gt;0.005)*(($L122:$S122&lt;L122)+($L122:$S122=L122)*($L2:$S2&gt;L$2)+($L122:$S122=L122)*($L2:$S2=L$2)*($L1:$S1&lt;L$1))))</f>
        <v/>
      </c>
      <c r="U122">
        <f>IF(M122&lt;=0.005,99,1+SUMPRODUCT(($L122:$S122&gt;0.005)*(($L122:$S122&lt;M122)+($L122:$S122=M122)*($L2:$S2&gt;M$2)+($L122:$S122=M122)*($L2:$S2=M$2)*($L1:$S1&lt;M$1))))</f>
        <v/>
      </c>
      <c r="V122">
        <f>IF(N122&lt;=0.005,99,1+SUMPRODUCT(($L122:$S122&gt;0.005)*(($L122:$S122&lt;N122)+($L122:$S122=N122)*($L2:$S2&gt;N$2)+($L122:$S122=N122)*($L2:$S2=N$2)*($L1:$S1&lt;N$1))))</f>
        <v/>
      </c>
      <c r="W122">
        <f>IF(O122&lt;=0.005,99,1+SUMPRODUCT(($L122:$S122&gt;0.005)*(($L122:$S122&lt;O122)+($L122:$S122=O122)*($L2:$S2&gt;O$2)+($L122:$S122=O122)*($L2:$S2=O$2)*($L1:$S1&lt;O$1))))</f>
        <v/>
      </c>
      <c r="X122">
        <f>IF(P122&lt;=0.005,99,1+SUMPRODUCT(($L122:$S122&gt;0.005)*(($L122:$S122&lt;P122)+($L122:$S122=P122)*($L2:$S2&gt;P$2)+($L122:$S122=P122)*($L2:$S2=P$2)*($L1:$S1&lt;P$1))))</f>
        <v/>
      </c>
      <c r="Y122">
        <f>IF(Q122&lt;=0.005,99,1+SUMPRODUCT(($L122:$S122&gt;0.005)*(($L122:$S122&lt;Q122)+($L122:$S122=Q122)*($L2:$S2&gt;Q$2)+($L122:$S122=Q122)*($L2:$S2=Q$2)*($L1:$S1&lt;Q$1))))</f>
        <v/>
      </c>
      <c r="Z122">
        <f>IF(R122&lt;=0.005,99,1+SUMPRODUCT(($L122:$S122&gt;0.005)*(($L122:$S122&lt;R122)+($L122:$S122=R122)*($L2:$S2&gt;R$2)+($L122:$S122=R122)*($L2:$S2=R$2)*($L1:$S1&lt;R$1))))</f>
        <v/>
      </c>
      <c r="AA122">
        <f>IF(S122&lt;=0.005,99,1+SUMPRODUCT(($L122:$S122&gt;0.005)*(($L122:$S122&lt;S122)+($L122:$S122=S122)*($L2:$S2&gt;S$2)+($L122:$S122=S122)*($L2:$S2=S$2)*($L1:$S1&lt;S$1))))</f>
        <v/>
      </c>
      <c r="AB122">
        <f>IF(L122-MIN(L122,MAX(0,$B122-SUMPRODUCT(($T122:$AA122&lt;T122)*$L122:$S122)))&lt;=0.005,0,L122-MIN(L122,MAX(0,$B122-SUMPRODUCT(($T122:$AA122&lt;T122)*$L122:$S122))))</f>
        <v/>
      </c>
      <c r="AC122">
        <f>IF(M122-MIN(M122,MAX(0,$B122-SUMPRODUCT(($T122:$AA122&lt;U122)*$L122:$S122)))&lt;=0.005,0,M122-MIN(M122,MAX(0,$B122-SUMPRODUCT(($T122:$AA122&lt;U122)*$L122:$S122))))</f>
        <v/>
      </c>
      <c r="AD122">
        <f>IF(N122-MIN(N122,MAX(0,$B122-SUMPRODUCT(($T122:$AA122&lt;V122)*$L122:$S122)))&lt;=0.005,0,N122-MIN(N122,MAX(0,$B122-SUMPRODUCT(($T122:$AA122&lt;V122)*$L122:$S122))))</f>
        <v/>
      </c>
      <c r="AE122">
        <f>IF(O122-MIN(O122,MAX(0,$B122-SUMPRODUCT(($T122:$AA122&lt;W122)*$L122:$S122)))&lt;=0.005,0,O122-MIN(O122,MAX(0,$B122-SUMPRODUCT(($T122:$AA122&lt;W122)*$L122:$S122))))</f>
        <v/>
      </c>
      <c r="AF122">
        <f>IF(P122-MIN(P122,MAX(0,$B122-SUMPRODUCT(($T122:$AA122&lt;X122)*$L122:$S122)))&lt;=0.005,0,P122-MIN(P122,MAX(0,$B122-SUMPRODUCT(($T122:$AA122&lt;X122)*$L122:$S122))))</f>
        <v/>
      </c>
      <c r="AG122">
        <f>IF(Q122-MIN(Q122,MAX(0,$B122-SUMPRODUCT(($T122:$AA122&lt;Y122)*$L122:$S122)))&lt;=0.005,0,Q122-MIN(Q122,MAX(0,$B122-SUMPRODUCT(($T122:$AA122&lt;Y122)*$L122:$S122))))</f>
        <v/>
      </c>
      <c r="AH122">
        <f>IF(R122-MIN(R122,MAX(0,$B122-SUMPRODUCT(($T122:$AA122&lt;Z122)*$L122:$S122)))&lt;=0.005,0,R122-MIN(R122,MAX(0,$B122-SUMPRODUCT(($T122:$AA122&lt;Z122)*$L122:$S122))))</f>
        <v/>
      </c>
      <c r="AI122">
        <f>IF(S122-MIN(S122,MAX(0,$B122-SUMPRODUCT(($T122:$AA122&lt;AA122)*$L122:$S122)))&lt;=0.005,0,S122-MIN(S122,MAX(0,$B122-SUMPRODUCT(($T122:$AA122&lt;AA122)*$L122:$S122))))</f>
        <v/>
      </c>
    </row>
    <row r="123">
      <c r="A123" t="n">
        <v>120</v>
      </c>
      <c r="B123">
        <f>Debts!$B$4-(SUM($D123:$K123)-SUM($L123:$S123))</f>
        <v/>
      </c>
      <c r="C123">
        <f>SUM($AB123:$AI123)</f>
        <v/>
      </c>
      <c r="D123">
        <f>IF(N(AB122)&gt;0,N(AB122)*(1+N(Debts!$C$7)/1200),0)</f>
        <v/>
      </c>
      <c r="E123">
        <f>IF(N(AC122)&gt;0,N(AC122)*(1+N(Debts!$C$8)/1200),0)</f>
        <v/>
      </c>
      <c r="F123">
        <f>IF(N(AD122)&gt;0,N(AD122)*(1+N(Debts!$C$9)/1200),0)</f>
        <v/>
      </c>
      <c r="G123">
        <f>IF(N(AE122)&gt;0,N(AE122)*(1+N(Debts!$C$10)/1200),0)</f>
        <v/>
      </c>
      <c r="H123">
        <f>IF(N(AF122)&gt;0,N(AF122)*(1+N(Debts!$C$11)/1200),0)</f>
        <v/>
      </c>
      <c r="I123">
        <f>IF(N(AG122)&gt;0,N(AG122)*(1+N(Debts!$C$12)/1200),0)</f>
        <v/>
      </c>
      <c r="J123">
        <f>IF(N(AH122)&gt;0,N(AH122)*(1+N(Debts!$C$13)/1200),0)</f>
        <v/>
      </c>
      <c r="K123">
        <f>IF(N(AI122)&gt;0,N(AI122)*(1+N(Debts!$C$14)/1200),0)</f>
        <v/>
      </c>
      <c r="L123">
        <f>D123-MIN(N(Debts!$D$7),D123)</f>
        <v/>
      </c>
      <c r="M123">
        <f>E123-MIN(N(Debts!$D$8),E123)</f>
        <v/>
      </c>
      <c r="N123">
        <f>F123-MIN(N(Debts!$D$9),F123)</f>
        <v/>
      </c>
      <c r="O123">
        <f>G123-MIN(N(Debts!$D$10),G123)</f>
        <v/>
      </c>
      <c r="P123">
        <f>H123-MIN(N(Debts!$D$11),H123)</f>
        <v/>
      </c>
      <c r="Q123">
        <f>I123-MIN(N(Debts!$D$12),I123)</f>
        <v/>
      </c>
      <c r="R123">
        <f>J123-MIN(N(Debts!$D$13),J123)</f>
        <v/>
      </c>
      <c r="S123">
        <f>K123-MIN(N(Debts!$D$14),K123)</f>
        <v/>
      </c>
      <c r="T123">
        <f>IF(L123&lt;=0.005,99,1+SUMPRODUCT(($L123:$S123&gt;0.005)*(($L123:$S123&lt;L123)+($L123:$S123=L123)*($L2:$S2&gt;L$2)+($L123:$S123=L123)*($L2:$S2=L$2)*($L1:$S1&lt;L$1))))</f>
        <v/>
      </c>
      <c r="U123">
        <f>IF(M123&lt;=0.005,99,1+SUMPRODUCT(($L123:$S123&gt;0.005)*(($L123:$S123&lt;M123)+($L123:$S123=M123)*($L2:$S2&gt;M$2)+($L123:$S123=M123)*($L2:$S2=M$2)*($L1:$S1&lt;M$1))))</f>
        <v/>
      </c>
      <c r="V123">
        <f>IF(N123&lt;=0.005,99,1+SUMPRODUCT(($L123:$S123&gt;0.005)*(($L123:$S123&lt;N123)+($L123:$S123=N123)*($L2:$S2&gt;N$2)+($L123:$S123=N123)*($L2:$S2=N$2)*($L1:$S1&lt;N$1))))</f>
        <v/>
      </c>
      <c r="W123">
        <f>IF(O123&lt;=0.005,99,1+SUMPRODUCT(($L123:$S123&gt;0.005)*(($L123:$S123&lt;O123)+($L123:$S123=O123)*($L2:$S2&gt;O$2)+($L123:$S123=O123)*($L2:$S2=O$2)*($L1:$S1&lt;O$1))))</f>
        <v/>
      </c>
      <c r="X123">
        <f>IF(P123&lt;=0.005,99,1+SUMPRODUCT(($L123:$S123&gt;0.005)*(($L123:$S123&lt;P123)+($L123:$S123=P123)*($L2:$S2&gt;P$2)+($L123:$S123=P123)*($L2:$S2=P$2)*($L1:$S1&lt;P$1))))</f>
        <v/>
      </c>
      <c r="Y123">
        <f>IF(Q123&lt;=0.005,99,1+SUMPRODUCT(($L123:$S123&gt;0.005)*(($L123:$S123&lt;Q123)+($L123:$S123=Q123)*($L2:$S2&gt;Q$2)+($L123:$S123=Q123)*($L2:$S2=Q$2)*($L1:$S1&lt;Q$1))))</f>
        <v/>
      </c>
      <c r="Z123">
        <f>IF(R123&lt;=0.005,99,1+SUMPRODUCT(($L123:$S123&gt;0.005)*(($L123:$S123&lt;R123)+($L123:$S123=R123)*($L2:$S2&gt;R$2)+($L123:$S123=R123)*($L2:$S2=R$2)*($L1:$S1&lt;R$1))))</f>
        <v/>
      </c>
      <c r="AA123">
        <f>IF(S123&lt;=0.005,99,1+SUMPRODUCT(($L123:$S123&gt;0.005)*(($L123:$S123&lt;S123)+($L123:$S123=S123)*($L2:$S2&gt;S$2)+($L123:$S123=S123)*($L2:$S2=S$2)*($L1:$S1&lt;S$1))))</f>
        <v/>
      </c>
      <c r="AB123">
        <f>IF(L123-MIN(L123,MAX(0,$B123-SUMPRODUCT(($T123:$AA123&lt;T123)*$L123:$S123)))&lt;=0.005,0,L123-MIN(L123,MAX(0,$B123-SUMPRODUCT(($T123:$AA123&lt;T123)*$L123:$S123))))</f>
        <v/>
      </c>
      <c r="AC123">
        <f>IF(M123-MIN(M123,MAX(0,$B123-SUMPRODUCT(($T123:$AA123&lt;U123)*$L123:$S123)))&lt;=0.005,0,M123-MIN(M123,MAX(0,$B123-SUMPRODUCT(($T123:$AA123&lt;U123)*$L123:$S123))))</f>
        <v/>
      </c>
      <c r="AD123">
        <f>IF(N123-MIN(N123,MAX(0,$B123-SUMPRODUCT(($T123:$AA123&lt;V123)*$L123:$S123)))&lt;=0.005,0,N123-MIN(N123,MAX(0,$B123-SUMPRODUCT(($T123:$AA123&lt;V123)*$L123:$S123))))</f>
        <v/>
      </c>
      <c r="AE123">
        <f>IF(O123-MIN(O123,MAX(0,$B123-SUMPRODUCT(($T123:$AA123&lt;W123)*$L123:$S123)))&lt;=0.005,0,O123-MIN(O123,MAX(0,$B123-SUMPRODUCT(($T123:$AA123&lt;W123)*$L123:$S123))))</f>
        <v/>
      </c>
      <c r="AF123">
        <f>IF(P123-MIN(P123,MAX(0,$B123-SUMPRODUCT(($T123:$AA123&lt;X123)*$L123:$S123)))&lt;=0.005,0,P123-MIN(P123,MAX(0,$B123-SUMPRODUCT(($T123:$AA123&lt;X123)*$L123:$S123))))</f>
        <v/>
      </c>
      <c r="AG123">
        <f>IF(Q123-MIN(Q123,MAX(0,$B123-SUMPRODUCT(($T123:$AA123&lt;Y123)*$L123:$S123)))&lt;=0.005,0,Q123-MIN(Q123,MAX(0,$B123-SUMPRODUCT(($T123:$AA123&lt;Y123)*$L123:$S123))))</f>
        <v/>
      </c>
      <c r="AH123">
        <f>IF(R123-MIN(R123,MAX(0,$B123-SUMPRODUCT(($T123:$AA123&lt;Z123)*$L123:$S123)))&lt;=0.005,0,R123-MIN(R123,MAX(0,$B123-SUMPRODUCT(($T123:$AA123&lt;Z123)*$L123:$S123))))</f>
        <v/>
      </c>
      <c r="AI123">
        <f>IF(S123-MIN(S123,MAX(0,$B123-SUMPRODUCT(($T123:$AA123&lt;AA123)*$L123:$S123)))&lt;=0.005,0,S123-MIN(S123,MAX(0,$B123-SUMPRODUCT(($T123:$AA123&lt;AA123)*$L123:$S123))))</f>
        <v/>
      </c>
    </row>
    <row r="124">
      <c r="A124" t="n">
        <v>121</v>
      </c>
      <c r="B124">
        <f>Debts!$B$4-(SUM($D124:$K124)-SUM($L124:$S124))</f>
        <v/>
      </c>
      <c r="C124">
        <f>SUM($AB124:$AI124)</f>
        <v/>
      </c>
      <c r="D124">
        <f>IF(N(AB123)&gt;0,N(AB123)*(1+N(Debts!$C$7)/1200),0)</f>
        <v/>
      </c>
      <c r="E124">
        <f>IF(N(AC123)&gt;0,N(AC123)*(1+N(Debts!$C$8)/1200),0)</f>
        <v/>
      </c>
      <c r="F124">
        <f>IF(N(AD123)&gt;0,N(AD123)*(1+N(Debts!$C$9)/1200),0)</f>
        <v/>
      </c>
      <c r="G124">
        <f>IF(N(AE123)&gt;0,N(AE123)*(1+N(Debts!$C$10)/1200),0)</f>
        <v/>
      </c>
      <c r="H124">
        <f>IF(N(AF123)&gt;0,N(AF123)*(1+N(Debts!$C$11)/1200),0)</f>
        <v/>
      </c>
      <c r="I124">
        <f>IF(N(AG123)&gt;0,N(AG123)*(1+N(Debts!$C$12)/1200),0)</f>
        <v/>
      </c>
      <c r="J124">
        <f>IF(N(AH123)&gt;0,N(AH123)*(1+N(Debts!$C$13)/1200),0)</f>
        <v/>
      </c>
      <c r="K124">
        <f>IF(N(AI123)&gt;0,N(AI123)*(1+N(Debts!$C$14)/1200),0)</f>
        <v/>
      </c>
      <c r="L124">
        <f>D124-MIN(N(Debts!$D$7),D124)</f>
        <v/>
      </c>
      <c r="M124">
        <f>E124-MIN(N(Debts!$D$8),E124)</f>
        <v/>
      </c>
      <c r="N124">
        <f>F124-MIN(N(Debts!$D$9),F124)</f>
        <v/>
      </c>
      <c r="O124">
        <f>G124-MIN(N(Debts!$D$10),G124)</f>
        <v/>
      </c>
      <c r="P124">
        <f>H124-MIN(N(Debts!$D$11),H124)</f>
        <v/>
      </c>
      <c r="Q124">
        <f>I124-MIN(N(Debts!$D$12),I124)</f>
        <v/>
      </c>
      <c r="R124">
        <f>J124-MIN(N(Debts!$D$13),J124)</f>
        <v/>
      </c>
      <c r="S124">
        <f>K124-MIN(N(Debts!$D$14),K124)</f>
        <v/>
      </c>
      <c r="T124">
        <f>IF(L124&lt;=0.005,99,1+SUMPRODUCT(($L124:$S124&gt;0.005)*(($L124:$S124&lt;L124)+($L124:$S124=L124)*($L2:$S2&gt;L$2)+($L124:$S124=L124)*($L2:$S2=L$2)*($L1:$S1&lt;L$1))))</f>
        <v/>
      </c>
      <c r="U124">
        <f>IF(M124&lt;=0.005,99,1+SUMPRODUCT(($L124:$S124&gt;0.005)*(($L124:$S124&lt;M124)+($L124:$S124=M124)*($L2:$S2&gt;M$2)+($L124:$S124=M124)*($L2:$S2=M$2)*($L1:$S1&lt;M$1))))</f>
        <v/>
      </c>
      <c r="V124">
        <f>IF(N124&lt;=0.005,99,1+SUMPRODUCT(($L124:$S124&gt;0.005)*(($L124:$S124&lt;N124)+($L124:$S124=N124)*($L2:$S2&gt;N$2)+($L124:$S124=N124)*($L2:$S2=N$2)*($L1:$S1&lt;N$1))))</f>
        <v/>
      </c>
      <c r="W124">
        <f>IF(O124&lt;=0.005,99,1+SUMPRODUCT(($L124:$S124&gt;0.005)*(($L124:$S124&lt;O124)+($L124:$S124=O124)*($L2:$S2&gt;O$2)+($L124:$S124=O124)*($L2:$S2=O$2)*($L1:$S1&lt;O$1))))</f>
        <v/>
      </c>
      <c r="X124">
        <f>IF(P124&lt;=0.005,99,1+SUMPRODUCT(($L124:$S124&gt;0.005)*(($L124:$S124&lt;P124)+($L124:$S124=P124)*($L2:$S2&gt;P$2)+($L124:$S124=P124)*($L2:$S2=P$2)*($L1:$S1&lt;P$1))))</f>
        <v/>
      </c>
      <c r="Y124">
        <f>IF(Q124&lt;=0.005,99,1+SUMPRODUCT(($L124:$S124&gt;0.005)*(($L124:$S124&lt;Q124)+($L124:$S124=Q124)*($L2:$S2&gt;Q$2)+($L124:$S124=Q124)*($L2:$S2=Q$2)*($L1:$S1&lt;Q$1))))</f>
        <v/>
      </c>
      <c r="Z124">
        <f>IF(R124&lt;=0.005,99,1+SUMPRODUCT(($L124:$S124&gt;0.005)*(($L124:$S124&lt;R124)+($L124:$S124=R124)*($L2:$S2&gt;R$2)+($L124:$S124=R124)*($L2:$S2=R$2)*($L1:$S1&lt;R$1))))</f>
        <v/>
      </c>
      <c r="AA124">
        <f>IF(S124&lt;=0.005,99,1+SUMPRODUCT(($L124:$S124&gt;0.005)*(($L124:$S124&lt;S124)+($L124:$S124=S124)*($L2:$S2&gt;S$2)+($L124:$S124=S124)*($L2:$S2=S$2)*($L1:$S1&lt;S$1))))</f>
        <v/>
      </c>
      <c r="AB124">
        <f>IF(L124-MIN(L124,MAX(0,$B124-SUMPRODUCT(($T124:$AA124&lt;T124)*$L124:$S124)))&lt;=0.005,0,L124-MIN(L124,MAX(0,$B124-SUMPRODUCT(($T124:$AA124&lt;T124)*$L124:$S124))))</f>
        <v/>
      </c>
      <c r="AC124">
        <f>IF(M124-MIN(M124,MAX(0,$B124-SUMPRODUCT(($T124:$AA124&lt;U124)*$L124:$S124)))&lt;=0.005,0,M124-MIN(M124,MAX(0,$B124-SUMPRODUCT(($T124:$AA124&lt;U124)*$L124:$S124))))</f>
        <v/>
      </c>
      <c r="AD124">
        <f>IF(N124-MIN(N124,MAX(0,$B124-SUMPRODUCT(($T124:$AA124&lt;V124)*$L124:$S124)))&lt;=0.005,0,N124-MIN(N124,MAX(0,$B124-SUMPRODUCT(($T124:$AA124&lt;V124)*$L124:$S124))))</f>
        <v/>
      </c>
      <c r="AE124">
        <f>IF(O124-MIN(O124,MAX(0,$B124-SUMPRODUCT(($T124:$AA124&lt;W124)*$L124:$S124)))&lt;=0.005,0,O124-MIN(O124,MAX(0,$B124-SUMPRODUCT(($T124:$AA124&lt;W124)*$L124:$S124))))</f>
        <v/>
      </c>
      <c r="AF124">
        <f>IF(P124-MIN(P124,MAX(0,$B124-SUMPRODUCT(($T124:$AA124&lt;X124)*$L124:$S124)))&lt;=0.005,0,P124-MIN(P124,MAX(0,$B124-SUMPRODUCT(($T124:$AA124&lt;X124)*$L124:$S124))))</f>
        <v/>
      </c>
      <c r="AG124">
        <f>IF(Q124-MIN(Q124,MAX(0,$B124-SUMPRODUCT(($T124:$AA124&lt;Y124)*$L124:$S124)))&lt;=0.005,0,Q124-MIN(Q124,MAX(0,$B124-SUMPRODUCT(($T124:$AA124&lt;Y124)*$L124:$S124))))</f>
        <v/>
      </c>
      <c r="AH124">
        <f>IF(R124-MIN(R124,MAX(0,$B124-SUMPRODUCT(($T124:$AA124&lt;Z124)*$L124:$S124)))&lt;=0.005,0,R124-MIN(R124,MAX(0,$B124-SUMPRODUCT(($T124:$AA124&lt;Z124)*$L124:$S124))))</f>
        <v/>
      </c>
      <c r="AI124">
        <f>IF(S124-MIN(S124,MAX(0,$B124-SUMPRODUCT(($T124:$AA124&lt;AA124)*$L124:$S124)))&lt;=0.005,0,S124-MIN(S124,MAX(0,$B124-SUMPRODUCT(($T124:$AA124&lt;AA124)*$L124:$S124))))</f>
        <v/>
      </c>
    </row>
    <row r="125">
      <c r="A125" t="n">
        <v>122</v>
      </c>
      <c r="B125">
        <f>Debts!$B$4-(SUM($D125:$K125)-SUM($L125:$S125))</f>
        <v/>
      </c>
      <c r="C125">
        <f>SUM($AB125:$AI125)</f>
        <v/>
      </c>
      <c r="D125">
        <f>IF(N(AB124)&gt;0,N(AB124)*(1+N(Debts!$C$7)/1200),0)</f>
        <v/>
      </c>
      <c r="E125">
        <f>IF(N(AC124)&gt;0,N(AC124)*(1+N(Debts!$C$8)/1200),0)</f>
        <v/>
      </c>
      <c r="F125">
        <f>IF(N(AD124)&gt;0,N(AD124)*(1+N(Debts!$C$9)/1200),0)</f>
        <v/>
      </c>
      <c r="G125">
        <f>IF(N(AE124)&gt;0,N(AE124)*(1+N(Debts!$C$10)/1200),0)</f>
        <v/>
      </c>
      <c r="H125">
        <f>IF(N(AF124)&gt;0,N(AF124)*(1+N(Debts!$C$11)/1200),0)</f>
        <v/>
      </c>
      <c r="I125">
        <f>IF(N(AG124)&gt;0,N(AG124)*(1+N(Debts!$C$12)/1200),0)</f>
        <v/>
      </c>
      <c r="J125">
        <f>IF(N(AH124)&gt;0,N(AH124)*(1+N(Debts!$C$13)/1200),0)</f>
        <v/>
      </c>
      <c r="K125">
        <f>IF(N(AI124)&gt;0,N(AI124)*(1+N(Debts!$C$14)/1200),0)</f>
        <v/>
      </c>
      <c r="L125">
        <f>D125-MIN(N(Debts!$D$7),D125)</f>
        <v/>
      </c>
      <c r="M125">
        <f>E125-MIN(N(Debts!$D$8),E125)</f>
        <v/>
      </c>
      <c r="N125">
        <f>F125-MIN(N(Debts!$D$9),F125)</f>
        <v/>
      </c>
      <c r="O125">
        <f>G125-MIN(N(Debts!$D$10),G125)</f>
        <v/>
      </c>
      <c r="P125">
        <f>H125-MIN(N(Debts!$D$11),H125)</f>
        <v/>
      </c>
      <c r="Q125">
        <f>I125-MIN(N(Debts!$D$12),I125)</f>
        <v/>
      </c>
      <c r="R125">
        <f>J125-MIN(N(Debts!$D$13),J125)</f>
        <v/>
      </c>
      <c r="S125">
        <f>K125-MIN(N(Debts!$D$14),K125)</f>
        <v/>
      </c>
      <c r="T125">
        <f>IF(L125&lt;=0.005,99,1+SUMPRODUCT(($L125:$S125&gt;0.005)*(($L125:$S125&lt;L125)+($L125:$S125=L125)*($L2:$S2&gt;L$2)+($L125:$S125=L125)*($L2:$S2=L$2)*($L1:$S1&lt;L$1))))</f>
        <v/>
      </c>
      <c r="U125">
        <f>IF(M125&lt;=0.005,99,1+SUMPRODUCT(($L125:$S125&gt;0.005)*(($L125:$S125&lt;M125)+($L125:$S125=M125)*($L2:$S2&gt;M$2)+($L125:$S125=M125)*($L2:$S2=M$2)*($L1:$S1&lt;M$1))))</f>
        <v/>
      </c>
      <c r="V125">
        <f>IF(N125&lt;=0.005,99,1+SUMPRODUCT(($L125:$S125&gt;0.005)*(($L125:$S125&lt;N125)+($L125:$S125=N125)*($L2:$S2&gt;N$2)+($L125:$S125=N125)*($L2:$S2=N$2)*($L1:$S1&lt;N$1))))</f>
        <v/>
      </c>
      <c r="W125">
        <f>IF(O125&lt;=0.005,99,1+SUMPRODUCT(($L125:$S125&gt;0.005)*(($L125:$S125&lt;O125)+($L125:$S125=O125)*($L2:$S2&gt;O$2)+($L125:$S125=O125)*($L2:$S2=O$2)*($L1:$S1&lt;O$1))))</f>
        <v/>
      </c>
      <c r="X125">
        <f>IF(P125&lt;=0.005,99,1+SUMPRODUCT(($L125:$S125&gt;0.005)*(($L125:$S125&lt;P125)+($L125:$S125=P125)*($L2:$S2&gt;P$2)+($L125:$S125=P125)*($L2:$S2=P$2)*($L1:$S1&lt;P$1))))</f>
        <v/>
      </c>
      <c r="Y125">
        <f>IF(Q125&lt;=0.005,99,1+SUMPRODUCT(($L125:$S125&gt;0.005)*(($L125:$S125&lt;Q125)+($L125:$S125=Q125)*($L2:$S2&gt;Q$2)+($L125:$S125=Q125)*($L2:$S2=Q$2)*($L1:$S1&lt;Q$1))))</f>
        <v/>
      </c>
      <c r="Z125">
        <f>IF(R125&lt;=0.005,99,1+SUMPRODUCT(($L125:$S125&gt;0.005)*(($L125:$S125&lt;R125)+($L125:$S125=R125)*($L2:$S2&gt;R$2)+($L125:$S125=R125)*($L2:$S2=R$2)*($L1:$S1&lt;R$1))))</f>
        <v/>
      </c>
      <c r="AA125">
        <f>IF(S125&lt;=0.005,99,1+SUMPRODUCT(($L125:$S125&gt;0.005)*(($L125:$S125&lt;S125)+($L125:$S125=S125)*($L2:$S2&gt;S$2)+($L125:$S125=S125)*($L2:$S2=S$2)*($L1:$S1&lt;S$1))))</f>
        <v/>
      </c>
      <c r="AB125">
        <f>IF(L125-MIN(L125,MAX(0,$B125-SUMPRODUCT(($T125:$AA125&lt;T125)*$L125:$S125)))&lt;=0.005,0,L125-MIN(L125,MAX(0,$B125-SUMPRODUCT(($T125:$AA125&lt;T125)*$L125:$S125))))</f>
        <v/>
      </c>
      <c r="AC125">
        <f>IF(M125-MIN(M125,MAX(0,$B125-SUMPRODUCT(($T125:$AA125&lt;U125)*$L125:$S125)))&lt;=0.005,0,M125-MIN(M125,MAX(0,$B125-SUMPRODUCT(($T125:$AA125&lt;U125)*$L125:$S125))))</f>
        <v/>
      </c>
      <c r="AD125">
        <f>IF(N125-MIN(N125,MAX(0,$B125-SUMPRODUCT(($T125:$AA125&lt;V125)*$L125:$S125)))&lt;=0.005,0,N125-MIN(N125,MAX(0,$B125-SUMPRODUCT(($T125:$AA125&lt;V125)*$L125:$S125))))</f>
        <v/>
      </c>
      <c r="AE125">
        <f>IF(O125-MIN(O125,MAX(0,$B125-SUMPRODUCT(($T125:$AA125&lt;W125)*$L125:$S125)))&lt;=0.005,0,O125-MIN(O125,MAX(0,$B125-SUMPRODUCT(($T125:$AA125&lt;W125)*$L125:$S125))))</f>
        <v/>
      </c>
      <c r="AF125">
        <f>IF(P125-MIN(P125,MAX(0,$B125-SUMPRODUCT(($T125:$AA125&lt;X125)*$L125:$S125)))&lt;=0.005,0,P125-MIN(P125,MAX(0,$B125-SUMPRODUCT(($T125:$AA125&lt;X125)*$L125:$S125))))</f>
        <v/>
      </c>
      <c r="AG125">
        <f>IF(Q125-MIN(Q125,MAX(0,$B125-SUMPRODUCT(($T125:$AA125&lt;Y125)*$L125:$S125)))&lt;=0.005,0,Q125-MIN(Q125,MAX(0,$B125-SUMPRODUCT(($T125:$AA125&lt;Y125)*$L125:$S125))))</f>
        <v/>
      </c>
      <c r="AH125">
        <f>IF(R125-MIN(R125,MAX(0,$B125-SUMPRODUCT(($T125:$AA125&lt;Z125)*$L125:$S125)))&lt;=0.005,0,R125-MIN(R125,MAX(0,$B125-SUMPRODUCT(($T125:$AA125&lt;Z125)*$L125:$S125))))</f>
        <v/>
      </c>
      <c r="AI125">
        <f>IF(S125-MIN(S125,MAX(0,$B125-SUMPRODUCT(($T125:$AA125&lt;AA125)*$L125:$S125)))&lt;=0.005,0,S125-MIN(S125,MAX(0,$B125-SUMPRODUCT(($T125:$AA125&lt;AA125)*$L125:$S125))))</f>
        <v/>
      </c>
    </row>
    <row r="126">
      <c r="A126" t="n">
        <v>123</v>
      </c>
      <c r="B126">
        <f>Debts!$B$4-(SUM($D126:$K126)-SUM($L126:$S126))</f>
        <v/>
      </c>
      <c r="C126">
        <f>SUM($AB126:$AI126)</f>
        <v/>
      </c>
      <c r="D126">
        <f>IF(N(AB125)&gt;0,N(AB125)*(1+N(Debts!$C$7)/1200),0)</f>
        <v/>
      </c>
      <c r="E126">
        <f>IF(N(AC125)&gt;0,N(AC125)*(1+N(Debts!$C$8)/1200),0)</f>
        <v/>
      </c>
      <c r="F126">
        <f>IF(N(AD125)&gt;0,N(AD125)*(1+N(Debts!$C$9)/1200),0)</f>
        <v/>
      </c>
      <c r="G126">
        <f>IF(N(AE125)&gt;0,N(AE125)*(1+N(Debts!$C$10)/1200),0)</f>
        <v/>
      </c>
      <c r="H126">
        <f>IF(N(AF125)&gt;0,N(AF125)*(1+N(Debts!$C$11)/1200),0)</f>
        <v/>
      </c>
      <c r="I126">
        <f>IF(N(AG125)&gt;0,N(AG125)*(1+N(Debts!$C$12)/1200),0)</f>
        <v/>
      </c>
      <c r="J126">
        <f>IF(N(AH125)&gt;0,N(AH125)*(1+N(Debts!$C$13)/1200),0)</f>
        <v/>
      </c>
      <c r="K126">
        <f>IF(N(AI125)&gt;0,N(AI125)*(1+N(Debts!$C$14)/1200),0)</f>
        <v/>
      </c>
      <c r="L126">
        <f>D126-MIN(N(Debts!$D$7),D126)</f>
        <v/>
      </c>
      <c r="M126">
        <f>E126-MIN(N(Debts!$D$8),E126)</f>
        <v/>
      </c>
      <c r="N126">
        <f>F126-MIN(N(Debts!$D$9),F126)</f>
        <v/>
      </c>
      <c r="O126">
        <f>G126-MIN(N(Debts!$D$10),G126)</f>
        <v/>
      </c>
      <c r="P126">
        <f>H126-MIN(N(Debts!$D$11),H126)</f>
        <v/>
      </c>
      <c r="Q126">
        <f>I126-MIN(N(Debts!$D$12),I126)</f>
        <v/>
      </c>
      <c r="R126">
        <f>J126-MIN(N(Debts!$D$13),J126)</f>
        <v/>
      </c>
      <c r="S126">
        <f>K126-MIN(N(Debts!$D$14),K126)</f>
        <v/>
      </c>
      <c r="T126">
        <f>IF(L126&lt;=0.005,99,1+SUMPRODUCT(($L126:$S126&gt;0.005)*(($L126:$S126&lt;L126)+($L126:$S126=L126)*($L2:$S2&gt;L$2)+($L126:$S126=L126)*($L2:$S2=L$2)*($L1:$S1&lt;L$1))))</f>
        <v/>
      </c>
      <c r="U126">
        <f>IF(M126&lt;=0.005,99,1+SUMPRODUCT(($L126:$S126&gt;0.005)*(($L126:$S126&lt;M126)+($L126:$S126=M126)*($L2:$S2&gt;M$2)+($L126:$S126=M126)*($L2:$S2=M$2)*($L1:$S1&lt;M$1))))</f>
        <v/>
      </c>
      <c r="V126">
        <f>IF(N126&lt;=0.005,99,1+SUMPRODUCT(($L126:$S126&gt;0.005)*(($L126:$S126&lt;N126)+($L126:$S126=N126)*($L2:$S2&gt;N$2)+($L126:$S126=N126)*($L2:$S2=N$2)*($L1:$S1&lt;N$1))))</f>
        <v/>
      </c>
      <c r="W126">
        <f>IF(O126&lt;=0.005,99,1+SUMPRODUCT(($L126:$S126&gt;0.005)*(($L126:$S126&lt;O126)+($L126:$S126=O126)*($L2:$S2&gt;O$2)+($L126:$S126=O126)*($L2:$S2=O$2)*($L1:$S1&lt;O$1))))</f>
        <v/>
      </c>
      <c r="X126">
        <f>IF(P126&lt;=0.005,99,1+SUMPRODUCT(($L126:$S126&gt;0.005)*(($L126:$S126&lt;P126)+($L126:$S126=P126)*($L2:$S2&gt;P$2)+($L126:$S126=P126)*($L2:$S2=P$2)*($L1:$S1&lt;P$1))))</f>
        <v/>
      </c>
      <c r="Y126">
        <f>IF(Q126&lt;=0.005,99,1+SUMPRODUCT(($L126:$S126&gt;0.005)*(($L126:$S126&lt;Q126)+($L126:$S126=Q126)*($L2:$S2&gt;Q$2)+($L126:$S126=Q126)*($L2:$S2=Q$2)*($L1:$S1&lt;Q$1))))</f>
        <v/>
      </c>
      <c r="Z126">
        <f>IF(R126&lt;=0.005,99,1+SUMPRODUCT(($L126:$S126&gt;0.005)*(($L126:$S126&lt;R126)+($L126:$S126=R126)*($L2:$S2&gt;R$2)+($L126:$S126=R126)*($L2:$S2=R$2)*($L1:$S1&lt;R$1))))</f>
        <v/>
      </c>
      <c r="AA126">
        <f>IF(S126&lt;=0.005,99,1+SUMPRODUCT(($L126:$S126&gt;0.005)*(($L126:$S126&lt;S126)+($L126:$S126=S126)*($L2:$S2&gt;S$2)+($L126:$S126=S126)*($L2:$S2=S$2)*($L1:$S1&lt;S$1))))</f>
        <v/>
      </c>
      <c r="AB126">
        <f>IF(L126-MIN(L126,MAX(0,$B126-SUMPRODUCT(($T126:$AA126&lt;T126)*$L126:$S126)))&lt;=0.005,0,L126-MIN(L126,MAX(0,$B126-SUMPRODUCT(($T126:$AA126&lt;T126)*$L126:$S126))))</f>
        <v/>
      </c>
      <c r="AC126">
        <f>IF(M126-MIN(M126,MAX(0,$B126-SUMPRODUCT(($T126:$AA126&lt;U126)*$L126:$S126)))&lt;=0.005,0,M126-MIN(M126,MAX(0,$B126-SUMPRODUCT(($T126:$AA126&lt;U126)*$L126:$S126))))</f>
        <v/>
      </c>
      <c r="AD126">
        <f>IF(N126-MIN(N126,MAX(0,$B126-SUMPRODUCT(($T126:$AA126&lt;V126)*$L126:$S126)))&lt;=0.005,0,N126-MIN(N126,MAX(0,$B126-SUMPRODUCT(($T126:$AA126&lt;V126)*$L126:$S126))))</f>
        <v/>
      </c>
      <c r="AE126">
        <f>IF(O126-MIN(O126,MAX(0,$B126-SUMPRODUCT(($T126:$AA126&lt;W126)*$L126:$S126)))&lt;=0.005,0,O126-MIN(O126,MAX(0,$B126-SUMPRODUCT(($T126:$AA126&lt;W126)*$L126:$S126))))</f>
        <v/>
      </c>
      <c r="AF126">
        <f>IF(P126-MIN(P126,MAX(0,$B126-SUMPRODUCT(($T126:$AA126&lt;X126)*$L126:$S126)))&lt;=0.005,0,P126-MIN(P126,MAX(0,$B126-SUMPRODUCT(($T126:$AA126&lt;X126)*$L126:$S126))))</f>
        <v/>
      </c>
      <c r="AG126">
        <f>IF(Q126-MIN(Q126,MAX(0,$B126-SUMPRODUCT(($T126:$AA126&lt;Y126)*$L126:$S126)))&lt;=0.005,0,Q126-MIN(Q126,MAX(0,$B126-SUMPRODUCT(($T126:$AA126&lt;Y126)*$L126:$S126))))</f>
        <v/>
      </c>
      <c r="AH126">
        <f>IF(R126-MIN(R126,MAX(0,$B126-SUMPRODUCT(($T126:$AA126&lt;Z126)*$L126:$S126)))&lt;=0.005,0,R126-MIN(R126,MAX(0,$B126-SUMPRODUCT(($T126:$AA126&lt;Z126)*$L126:$S126))))</f>
        <v/>
      </c>
      <c r="AI126">
        <f>IF(S126-MIN(S126,MAX(0,$B126-SUMPRODUCT(($T126:$AA126&lt;AA126)*$L126:$S126)))&lt;=0.005,0,S126-MIN(S126,MAX(0,$B126-SUMPRODUCT(($T126:$AA126&lt;AA126)*$L126:$S126))))</f>
        <v/>
      </c>
    </row>
    <row r="127">
      <c r="A127" t="n">
        <v>124</v>
      </c>
      <c r="B127">
        <f>Debts!$B$4-(SUM($D127:$K127)-SUM($L127:$S127))</f>
        <v/>
      </c>
      <c r="C127">
        <f>SUM($AB127:$AI127)</f>
        <v/>
      </c>
      <c r="D127">
        <f>IF(N(AB126)&gt;0,N(AB126)*(1+N(Debts!$C$7)/1200),0)</f>
        <v/>
      </c>
      <c r="E127">
        <f>IF(N(AC126)&gt;0,N(AC126)*(1+N(Debts!$C$8)/1200),0)</f>
        <v/>
      </c>
      <c r="F127">
        <f>IF(N(AD126)&gt;0,N(AD126)*(1+N(Debts!$C$9)/1200),0)</f>
        <v/>
      </c>
      <c r="G127">
        <f>IF(N(AE126)&gt;0,N(AE126)*(1+N(Debts!$C$10)/1200),0)</f>
        <v/>
      </c>
      <c r="H127">
        <f>IF(N(AF126)&gt;0,N(AF126)*(1+N(Debts!$C$11)/1200),0)</f>
        <v/>
      </c>
      <c r="I127">
        <f>IF(N(AG126)&gt;0,N(AG126)*(1+N(Debts!$C$12)/1200),0)</f>
        <v/>
      </c>
      <c r="J127">
        <f>IF(N(AH126)&gt;0,N(AH126)*(1+N(Debts!$C$13)/1200),0)</f>
        <v/>
      </c>
      <c r="K127">
        <f>IF(N(AI126)&gt;0,N(AI126)*(1+N(Debts!$C$14)/1200),0)</f>
        <v/>
      </c>
      <c r="L127">
        <f>D127-MIN(N(Debts!$D$7),D127)</f>
        <v/>
      </c>
      <c r="M127">
        <f>E127-MIN(N(Debts!$D$8),E127)</f>
        <v/>
      </c>
      <c r="N127">
        <f>F127-MIN(N(Debts!$D$9),F127)</f>
        <v/>
      </c>
      <c r="O127">
        <f>G127-MIN(N(Debts!$D$10),G127)</f>
        <v/>
      </c>
      <c r="P127">
        <f>H127-MIN(N(Debts!$D$11),H127)</f>
        <v/>
      </c>
      <c r="Q127">
        <f>I127-MIN(N(Debts!$D$12),I127)</f>
        <v/>
      </c>
      <c r="R127">
        <f>J127-MIN(N(Debts!$D$13),J127)</f>
        <v/>
      </c>
      <c r="S127">
        <f>K127-MIN(N(Debts!$D$14),K127)</f>
        <v/>
      </c>
      <c r="T127">
        <f>IF(L127&lt;=0.005,99,1+SUMPRODUCT(($L127:$S127&gt;0.005)*(($L127:$S127&lt;L127)+($L127:$S127=L127)*($L2:$S2&gt;L$2)+($L127:$S127=L127)*($L2:$S2=L$2)*($L1:$S1&lt;L$1))))</f>
        <v/>
      </c>
      <c r="U127">
        <f>IF(M127&lt;=0.005,99,1+SUMPRODUCT(($L127:$S127&gt;0.005)*(($L127:$S127&lt;M127)+($L127:$S127=M127)*($L2:$S2&gt;M$2)+($L127:$S127=M127)*($L2:$S2=M$2)*($L1:$S1&lt;M$1))))</f>
        <v/>
      </c>
      <c r="V127">
        <f>IF(N127&lt;=0.005,99,1+SUMPRODUCT(($L127:$S127&gt;0.005)*(($L127:$S127&lt;N127)+($L127:$S127=N127)*($L2:$S2&gt;N$2)+($L127:$S127=N127)*($L2:$S2=N$2)*($L1:$S1&lt;N$1))))</f>
        <v/>
      </c>
      <c r="W127">
        <f>IF(O127&lt;=0.005,99,1+SUMPRODUCT(($L127:$S127&gt;0.005)*(($L127:$S127&lt;O127)+($L127:$S127=O127)*($L2:$S2&gt;O$2)+($L127:$S127=O127)*($L2:$S2=O$2)*($L1:$S1&lt;O$1))))</f>
        <v/>
      </c>
      <c r="X127">
        <f>IF(P127&lt;=0.005,99,1+SUMPRODUCT(($L127:$S127&gt;0.005)*(($L127:$S127&lt;P127)+($L127:$S127=P127)*($L2:$S2&gt;P$2)+($L127:$S127=P127)*($L2:$S2=P$2)*($L1:$S1&lt;P$1))))</f>
        <v/>
      </c>
      <c r="Y127">
        <f>IF(Q127&lt;=0.005,99,1+SUMPRODUCT(($L127:$S127&gt;0.005)*(($L127:$S127&lt;Q127)+($L127:$S127=Q127)*($L2:$S2&gt;Q$2)+($L127:$S127=Q127)*($L2:$S2=Q$2)*($L1:$S1&lt;Q$1))))</f>
        <v/>
      </c>
      <c r="Z127">
        <f>IF(R127&lt;=0.005,99,1+SUMPRODUCT(($L127:$S127&gt;0.005)*(($L127:$S127&lt;R127)+($L127:$S127=R127)*($L2:$S2&gt;R$2)+($L127:$S127=R127)*($L2:$S2=R$2)*($L1:$S1&lt;R$1))))</f>
        <v/>
      </c>
      <c r="AA127">
        <f>IF(S127&lt;=0.005,99,1+SUMPRODUCT(($L127:$S127&gt;0.005)*(($L127:$S127&lt;S127)+($L127:$S127=S127)*($L2:$S2&gt;S$2)+($L127:$S127=S127)*($L2:$S2=S$2)*($L1:$S1&lt;S$1))))</f>
        <v/>
      </c>
      <c r="AB127">
        <f>IF(L127-MIN(L127,MAX(0,$B127-SUMPRODUCT(($T127:$AA127&lt;T127)*$L127:$S127)))&lt;=0.005,0,L127-MIN(L127,MAX(0,$B127-SUMPRODUCT(($T127:$AA127&lt;T127)*$L127:$S127))))</f>
        <v/>
      </c>
      <c r="AC127">
        <f>IF(M127-MIN(M127,MAX(0,$B127-SUMPRODUCT(($T127:$AA127&lt;U127)*$L127:$S127)))&lt;=0.005,0,M127-MIN(M127,MAX(0,$B127-SUMPRODUCT(($T127:$AA127&lt;U127)*$L127:$S127))))</f>
        <v/>
      </c>
      <c r="AD127">
        <f>IF(N127-MIN(N127,MAX(0,$B127-SUMPRODUCT(($T127:$AA127&lt;V127)*$L127:$S127)))&lt;=0.005,0,N127-MIN(N127,MAX(0,$B127-SUMPRODUCT(($T127:$AA127&lt;V127)*$L127:$S127))))</f>
        <v/>
      </c>
      <c r="AE127">
        <f>IF(O127-MIN(O127,MAX(0,$B127-SUMPRODUCT(($T127:$AA127&lt;W127)*$L127:$S127)))&lt;=0.005,0,O127-MIN(O127,MAX(0,$B127-SUMPRODUCT(($T127:$AA127&lt;W127)*$L127:$S127))))</f>
        <v/>
      </c>
      <c r="AF127">
        <f>IF(P127-MIN(P127,MAX(0,$B127-SUMPRODUCT(($T127:$AA127&lt;X127)*$L127:$S127)))&lt;=0.005,0,P127-MIN(P127,MAX(0,$B127-SUMPRODUCT(($T127:$AA127&lt;X127)*$L127:$S127))))</f>
        <v/>
      </c>
      <c r="AG127">
        <f>IF(Q127-MIN(Q127,MAX(0,$B127-SUMPRODUCT(($T127:$AA127&lt;Y127)*$L127:$S127)))&lt;=0.005,0,Q127-MIN(Q127,MAX(0,$B127-SUMPRODUCT(($T127:$AA127&lt;Y127)*$L127:$S127))))</f>
        <v/>
      </c>
      <c r="AH127">
        <f>IF(R127-MIN(R127,MAX(0,$B127-SUMPRODUCT(($T127:$AA127&lt;Z127)*$L127:$S127)))&lt;=0.005,0,R127-MIN(R127,MAX(0,$B127-SUMPRODUCT(($T127:$AA127&lt;Z127)*$L127:$S127))))</f>
        <v/>
      </c>
      <c r="AI127">
        <f>IF(S127-MIN(S127,MAX(0,$B127-SUMPRODUCT(($T127:$AA127&lt;AA127)*$L127:$S127)))&lt;=0.005,0,S127-MIN(S127,MAX(0,$B127-SUMPRODUCT(($T127:$AA127&lt;AA127)*$L127:$S127))))</f>
        <v/>
      </c>
    </row>
    <row r="128">
      <c r="A128" t="n">
        <v>125</v>
      </c>
      <c r="B128">
        <f>Debts!$B$4-(SUM($D128:$K128)-SUM($L128:$S128))</f>
        <v/>
      </c>
      <c r="C128">
        <f>SUM($AB128:$AI128)</f>
        <v/>
      </c>
      <c r="D128">
        <f>IF(N(AB127)&gt;0,N(AB127)*(1+N(Debts!$C$7)/1200),0)</f>
        <v/>
      </c>
      <c r="E128">
        <f>IF(N(AC127)&gt;0,N(AC127)*(1+N(Debts!$C$8)/1200),0)</f>
        <v/>
      </c>
      <c r="F128">
        <f>IF(N(AD127)&gt;0,N(AD127)*(1+N(Debts!$C$9)/1200),0)</f>
        <v/>
      </c>
      <c r="G128">
        <f>IF(N(AE127)&gt;0,N(AE127)*(1+N(Debts!$C$10)/1200),0)</f>
        <v/>
      </c>
      <c r="H128">
        <f>IF(N(AF127)&gt;0,N(AF127)*(1+N(Debts!$C$11)/1200),0)</f>
        <v/>
      </c>
      <c r="I128">
        <f>IF(N(AG127)&gt;0,N(AG127)*(1+N(Debts!$C$12)/1200),0)</f>
        <v/>
      </c>
      <c r="J128">
        <f>IF(N(AH127)&gt;0,N(AH127)*(1+N(Debts!$C$13)/1200),0)</f>
        <v/>
      </c>
      <c r="K128">
        <f>IF(N(AI127)&gt;0,N(AI127)*(1+N(Debts!$C$14)/1200),0)</f>
        <v/>
      </c>
      <c r="L128">
        <f>D128-MIN(N(Debts!$D$7),D128)</f>
        <v/>
      </c>
      <c r="M128">
        <f>E128-MIN(N(Debts!$D$8),E128)</f>
        <v/>
      </c>
      <c r="N128">
        <f>F128-MIN(N(Debts!$D$9),F128)</f>
        <v/>
      </c>
      <c r="O128">
        <f>G128-MIN(N(Debts!$D$10),G128)</f>
        <v/>
      </c>
      <c r="P128">
        <f>H128-MIN(N(Debts!$D$11),H128)</f>
        <v/>
      </c>
      <c r="Q128">
        <f>I128-MIN(N(Debts!$D$12),I128)</f>
        <v/>
      </c>
      <c r="R128">
        <f>J128-MIN(N(Debts!$D$13),J128)</f>
        <v/>
      </c>
      <c r="S128">
        <f>K128-MIN(N(Debts!$D$14),K128)</f>
        <v/>
      </c>
      <c r="T128">
        <f>IF(L128&lt;=0.005,99,1+SUMPRODUCT(($L128:$S128&gt;0.005)*(($L128:$S128&lt;L128)+($L128:$S128=L128)*($L2:$S2&gt;L$2)+($L128:$S128=L128)*($L2:$S2=L$2)*($L1:$S1&lt;L$1))))</f>
        <v/>
      </c>
      <c r="U128">
        <f>IF(M128&lt;=0.005,99,1+SUMPRODUCT(($L128:$S128&gt;0.005)*(($L128:$S128&lt;M128)+($L128:$S128=M128)*($L2:$S2&gt;M$2)+($L128:$S128=M128)*($L2:$S2=M$2)*($L1:$S1&lt;M$1))))</f>
        <v/>
      </c>
      <c r="V128">
        <f>IF(N128&lt;=0.005,99,1+SUMPRODUCT(($L128:$S128&gt;0.005)*(($L128:$S128&lt;N128)+($L128:$S128=N128)*($L2:$S2&gt;N$2)+($L128:$S128=N128)*($L2:$S2=N$2)*($L1:$S1&lt;N$1))))</f>
        <v/>
      </c>
      <c r="W128">
        <f>IF(O128&lt;=0.005,99,1+SUMPRODUCT(($L128:$S128&gt;0.005)*(($L128:$S128&lt;O128)+($L128:$S128=O128)*($L2:$S2&gt;O$2)+($L128:$S128=O128)*($L2:$S2=O$2)*($L1:$S1&lt;O$1))))</f>
        <v/>
      </c>
      <c r="X128">
        <f>IF(P128&lt;=0.005,99,1+SUMPRODUCT(($L128:$S128&gt;0.005)*(($L128:$S128&lt;P128)+($L128:$S128=P128)*($L2:$S2&gt;P$2)+($L128:$S128=P128)*($L2:$S2=P$2)*($L1:$S1&lt;P$1))))</f>
        <v/>
      </c>
      <c r="Y128">
        <f>IF(Q128&lt;=0.005,99,1+SUMPRODUCT(($L128:$S128&gt;0.005)*(($L128:$S128&lt;Q128)+($L128:$S128=Q128)*($L2:$S2&gt;Q$2)+($L128:$S128=Q128)*($L2:$S2=Q$2)*($L1:$S1&lt;Q$1))))</f>
        <v/>
      </c>
      <c r="Z128">
        <f>IF(R128&lt;=0.005,99,1+SUMPRODUCT(($L128:$S128&gt;0.005)*(($L128:$S128&lt;R128)+($L128:$S128=R128)*($L2:$S2&gt;R$2)+($L128:$S128=R128)*($L2:$S2=R$2)*($L1:$S1&lt;R$1))))</f>
        <v/>
      </c>
      <c r="AA128">
        <f>IF(S128&lt;=0.005,99,1+SUMPRODUCT(($L128:$S128&gt;0.005)*(($L128:$S128&lt;S128)+($L128:$S128=S128)*($L2:$S2&gt;S$2)+($L128:$S128=S128)*($L2:$S2=S$2)*($L1:$S1&lt;S$1))))</f>
        <v/>
      </c>
      <c r="AB128">
        <f>IF(L128-MIN(L128,MAX(0,$B128-SUMPRODUCT(($T128:$AA128&lt;T128)*$L128:$S128)))&lt;=0.005,0,L128-MIN(L128,MAX(0,$B128-SUMPRODUCT(($T128:$AA128&lt;T128)*$L128:$S128))))</f>
        <v/>
      </c>
      <c r="AC128">
        <f>IF(M128-MIN(M128,MAX(0,$B128-SUMPRODUCT(($T128:$AA128&lt;U128)*$L128:$S128)))&lt;=0.005,0,M128-MIN(M128,MAX(0,$B128-SUMPRODUCT(($T128:$AA128&lt;U128)*$L128:$S128))))</f>
        <v/>
      </c>
      <c r="AD128">
        <f>IF(N128-MIN(N128,MAX(0,$B128-SUMPRODUCT(($T128:$AA128&lt;V128)*$L128:$S128)))&lt;=0.005,0,N128-MIN(N128,MAX(0,$B128-SUMPRODUCT(($T128:$AA128&lt;V128)*$L128:$S128))))</f>
        <v/>
      </c>
      <c r="AE128">
        <f>IF(O128-MIN(O128,MAX(0,$B128-SUMPRODUCT(($T128:$AA128&lt;W128)*$L128:$S128)))&lt;=0.005,0,O128-MIN(O128,MAX(0,$B128-SUMPRODUCT(($T128:$AA128&lt;W128)*$L128:$S128))))</f>
        <v/>
      </c>
      <c r="AF128">
        <f>IF(P128-MIN(P128,MAX(0,$B128-SUMPRODUCT(($T128:$AA128&lt;X128)*$L128:$S128)))&lt;=0.005,0,P128-MIN(P128,MAX(0,$B128-SUMPRODUCT(($T128:$AA128&lt;X128)*$L128:$S128))))</f>
        <v/>
      </c>
      <c r="AG128">
        <f>IF(Q128-MIN(Q128,MAX(0,$B128-SUMPRODUCT(($T128:$AA128&lt;Y128)*$L128:$S128)))&lt;=0.005,0,Q128-MIN(Q128,MAX(0,$B128-SUMPRODUCT(($T128:$AA128&lt;Y128)*$L128:$S128))))</f>
        <v/>
      </c>
      <c r="AH128">
        <f>IF(R128-MIN(R128,MAX(0,$B128-SUMPRODUCT(($T128:$AA128&lt;Z128)*$L128:$S128)))&lt;=0.005,0,R128-MIN(R128,MAX(0,$B128-SUMPRODUCT(($T128:$AA128&lt;Z128)*$L128:$S128))))</f>
        <v/>
      </c>
      <c r="AI128">
        <f>IF(S128-MIN(S128,MAX(0,$B128-SUMPRODUCT(($T128:$AA128&lt;AA128)*$L128:$S128)))&lt;=0.005,0,S128-MIN(S128,MAX(0,$B128-SUMPRODUCT(($T128:$AA128&lt;AA128)*$L128:$S128))))</f>
        <v/>
      </c>
    </row>
    <row r="129">
      <c r="A129" t="n">
        <v>126</v>
      </c>
      <c r="B129">
        <f>Debts!$B$4-(SUM($D129:$K129)-SUM($L129:$S129))</f>
        <v/>
      </c>
      <c r="C129">
        <f>SUM($AB129:$AI129)</f>
        <v/>
      </c>
      <c r="D129">
        <f>IF(N(AB128)&gt;0,N(AB128)*(1+N(Debts!$C$7)/1200),0)</f>
        <v/>
      </c>
      <c r="E129">
        <f>IF(N(AC128)&gt;0,N(AC128)*(1+N(Debts!$C$8)/1200),0)</f>
        <v/>
      </c>
      <c r="F129">
        <f>IF(N(AD128)&gt;0,N(AD128)*(1+N(Debts!$C$9)/1200),0)</f>
        <v/>
      </c>
      <c r="G129">
        <f>IF(N(AE128)&gt;0,N(AE128)*(1+N(Debts!$C$10)/1200),0)</f>
        <v/>
      </c>
      <c r="H129">
        <f>IF(N(AF128)&gt;0,N(AF128)*(1+N(Debts!$C$11)/1200),0)</f>
        <v/>
      </c>
      <c r="I129">
        <f>IF(N(AG128)&gt;0,N(AG128)*(1+N(Debts!$C$12)/1200),0)</f>
        <v/>
      </c>
      <c r="J129">
        <f>IF(N(AH128)&gt;0,N(AH128)*(1+N(Debts!$C$13)/1200),0)</f>
        <v/>
      </c>
      <c r="K129">
        <f>IF(N(AI128)&gt;0,N(AI128)*(1+N(Debts!$C$14)/1200),0)</f>
        <v/>
      </c>
      <c r="L129">
        <f>D129-MIN(N(Debts!$D$7),D129)</f>
        <v/>
      </c>
      <c r="M129">
        <f>E129-MIN(N(Debts!$D$8),E129)</f>
        <v/>
      </c>
      <c r="N129">
        <f>F129-MIN(N(Debts!$D$9),F129)</f>
        <v/>
      </c>
      <c r="O129">
        <f>G129-MIN(N(Debts!$D$10),G129)</f>
        <v/>
      </c>
      <c r="P129">
        <f>H129-MIN(N(Debts!$D$11),H129)</f>
        <v/>
      </c>
      <c r="Q129">
        <f>I129-MIN(N(Debts!$D$12),I129)</f>
        <v/>
      </c>
      <c r="R129">
        <f>J129-MIN(N(Debts!$D$13),J129)</f>
        <v/>
      </c>
      <c r="S129">
        <f>K129-MIN(N(Debts!$D$14),K129)</f>
        <v/>
      </c>
      <c r="T129">
        <f>IF(L129&lt;=0.005,99,1+SUMPRODUCT(($L129:$S129&gt;0.005)*(($L129:$S129&lt;L129)+($L129:$S129=L129)*($L2:$S2&gt;L$2)+($L129:$S129=L129)*($L2:$S2=L$2)*($L1:$S1&lt;L$1))))</f>
        <v/>
      </c>
      <c r="U129">
        <f>IF(M129&lt;=0.005,99,1+SUMPRODUCT(($L129:$S129&gt;0.005)*(($L129:$S129&lt;M129)+($L129:$S129=M129)*($L2:$S2&gt;M$2)+($L129:$S129=M129)*($L2:$S2=M$2)*($L1:$S1&lt;M$1))))</f>
        <v/>
      </c>
      <c r="V129">
        <f>IF(N129&lt;=0.005,99,1+SUMPRODUCT(($L129:$S129&gt;0.005)*(($L129:$S129&lt;N129)+($L129:$S129=N129)*($L2:$S2&gt;N$2)+($L129:$S129=N129)*($L2:$S2=N$2)*($L1:$S1&lt;N$1))))</f>
        <v/>
      </c>
      <c r="W129">
        <f>IF(O129&lt;=0.005,99,1+SUMPRODUCT(($L129:$S129&gt;0.005)*(($L129:$S129&lt;O129)+($L129:$S129=O129)*($L2:$S2&gt;O$2)+($L129:$S129=O129)*($L2:$S2=O$2)*($L1:$S1&lt;O$1))))</f>
        <v/>
      </c>
      <c r="X129">
        <f>IF(P129&lt;=0.005,99,1+SUMPRODUCT(($L129:$S129&gt;0.005)*(($L129:$S129&lt;P129)+($L129:$S129=P129)*($L2:$S2&gt;P$2)+($L129:$S129=P129)*($L2:$S2=P$2)*($L1:$S1&lt;P$1))))</f>
        <v/>
      </c>
      <c r="Y129">
        <f>IF(Q129&lt;=0.005,99,1+SUMPRODUCT(($L129:$S129&gt;0.005)*(($L129:$S129&lt;Q129)+($L129:$S129=Q129)*($L2:$S2&gt;Q$2)+($L129:$S129=Q129)*($L2:$S2=Q$2)*($L1:$S1&lt;Q$1))))</f>
        <v/>
      </c>
      <c r="Z129">
        <f>IF(R129&lt;=0.005,99,1+SUMPRODUCT(($L129:$S129&gt;0.005)*(($L129:$S129&lt;R129)+($L129:$S129=R129)*($L2:$S2&gt;R$2)+($L129:$S129=R129)*($L2:$S2=R$2)*($L1:$S1&lt;R$1))))</f>
        <v/>
      </c>
      <c r="AA129">
        <f>IF(S129&lt;=0.005,99,1+SUMPRODUCT(($L129:$S129&gt;0.005)*(($L129:$S129&lt;S129)+($L129:$S129=S129)*($L2:$S2&gt;S$2)+($L129:$S129=S129)*($L2:$S2=S$2)*($L1:$S1&lt;S$1))))</f>
        <v/>
      </c>
      <c r="AB129">
        <f>IF(L129-MIN(L129,MAX(0,$B129-SUMPRODUCT(($T129:$AA129&lt;T129)*$L129:$S129)))&lt;=0.005,0,L129-MIN(L129,MAX(0,$B129-SUMPRODUCT(($T129:$AA129&lt;T129)*$L129:$S129))))</f>
        <v/>
      </c>
      <c r="AC129">
        <f>IF(M129-MIN(M129,MAX(0,$B129-SUMPRODUCT(($T129:$AA129&lt;U129)*$L129:$S129)))&lt;=0.005,0,M129-MIN(M129,MAX(0,$B129-SUMPRODUCT(($T129:$AA129&lt;U129)*$L129:$S129))))</f>
        <v/>
      </c>
      <c r="AD129">
        <f>IF(N129-MIN(N129,MAX(0,$B129-SUMPRODUCT(($T129:$AA129&lt;V129)*$L129:$S129)))&lt;=0.005,0,N129-MIN(N129,MAX(0,$B129-SUMPRODUCT(($T129:$AA129&lt;V129)*$L129:$S129))))</f>
        <v/>
      </c>
      <c r="AE129">
        <f>IF(O129-MIN(O129,MAX(0,$B129-SUMPRODUCT(($T129:$AA129&lt;W129)*$L129:$S129)))&lt;=0.005,0,O129-MIN(O129,MAX(0,$B129-SUMPRODUCT(($T129:$AA129&lt;W129)*$L129:$S129))))</f>
        <v/>
      </c>
      <c r="AF129">
        <f>IF(P129-MIN(P129,MAX(0,$B129-SUMPRODUCT(($T129:$AA129&lt;X129)*$L129:$S129)))&lt;=0.005,0,P129-MIN(P129,MAX(0,$B129-SUMPRODUCT(($T129:$AA129&lt;X129)*$L129:$S129))))</f>
        <v/>
      </c>
      <c r="AG129">
        <f>IF(Q129-MIN(Q129,MAX(0,$B129-SUMPRODUCT(($T129:$AA129&lt;Y129)*$L129:$S129)))&lt;=0.005,0,Q129-MIN(Q129,MAX(0,$B129-SUMPRODUCT(($T129:$AA129&lt;Y129)*$L129:$S129))))</f>
        <v/>
      </c>
      <c r="AH129">
        <f>IF(R129-MIN(R129,MAX(0,$B129-SUMPRODUCT(($T129:$AA129&lt;Z129)*$L129:$S129)))&lt;=0.005,0,R129-MIN(R129,MAX(0,$B129-SUMPRODUCT(($T129:$AA129&lt;Z129)*$L129:$S129))))</f>
        <v/>
      </c>
      <c r="AI129">
        <f>IF(S129-MIN(S129,MAX(0,$B129-SUMPRODUCT(($T129:$AA129&lt;AA129)*$L129:$S129)))&lt;=0.005,0,S129-MIN(S129,MAX(0,$B129-SUMPRODUCT(($T129:$AA129&lt;AA129)*$L129:$S129))))</f>
        <v/>
      </c>
    </row>
    <row r="130">
      <c r="A130" t="n">
        <v>127</v>
      </c>
      <c r="B130">
        <f>Debts!$B$4-(SUM($D130:$K130)-SUM($L130:$S130))</f>
        <v/>
      </c>
      <c r="C130">
        <f>SUM($AB130:$AI130)</f>
        <v/>
      </c>
      <c r="D130">
        <f>IF(N(AB129)&gt;0,N(AB129)*(1+N(Debts!$C$7)/1200),0)</f>
        <v/>
      </c>
      <c r="E130">
        <f>IF(N(AC129)&gt;0,N(AC129)*(1+N(Debts!$C$8)/1200),0)</f>
        <v/>
      </c>
      <c r="F130">
        <f>IF(N(AD129)&gt;0,N(AD129)*(1+N(Debts!$C$9)/1200),0)</f>
        <v/>
      </c>
      <c r="G130">
        <f>IF(N(AE129)&gt;0,N(AE129)*(1+N(Debts!$C$10)/1200),0)</f>
        <v/>
      </c>
      <c r="H130">
        <f>IF(N(AF129)&gt;0,N(AF129)*(1+N(Debts!$C$11)/1200),0)</f>
        <v/>
      </c>
      <c r="I130">
        <f>IF(N(AG129)&gt;0,N(AG129)*(1+N(Debts!$C$12)/1200),0)</f>
        <v/>
      </c>
      <c r="J130">
        <f>IF(N(AH129)&gt;0,N(AH129)*(1+N(Debts!$C$13)/1200),0)</f>
        <v/>
      </c>
      <c r="K130">
        <f>IF(N(AI129)&gt;0,N(AI129)*(1+N(Debts!$C$14)/1200),0)</f>
        <v/>
      </c>
      <c r="L130">
        <f>D130-MIN(N(Debts!$D$7),D130)</f>
        <v/>
      </c>
      <c r="M130">
        <f>E130-MIN(N(Debts!$D$8),E130)</f>
        <v/>
      </c>
      <c r="N130">
        <f>F130-MIN(N(Debts!$D$9),F130)</f>
        <v/>
      </c>
      <c r="O130">
        <f>G130-MIN(N(Debts!$D$10),G130)</f>
        <v/>
      </c>
      <c r="P130">
        <f>H130-MIN(N(Debts!$D$11),H130)</f>
        <v/>
      </c>
      <c r="Q130">
        <f>I130-MIN(N(Debts!$D$12),I130)</f>
        <v/>
      </c>
      <c r="R130">
        <f>J130-MIN(N(Debts!$D$13),J130)</f>
        <v/>
      </c>
      <c r="S130">
        <f>K130-MIN(N(Debts!$D$14),K130)</f>
        <v/>
      </c>
      <c r="T130">
        <f>IF(L130&lt;=0.005,99,1+SUMPRODUCT(($L130:$S130&gt;0.005)*(($L130:$S130&lt;L130)+($L130:$S130=L130)*($L2:$S2&gt;L$2)+($L130:$S130=L130)*($L2:$S2=L$2)*($L1:$S1&lt;L$1))))</f>
        <v/>
      </c>
      <c r="U130">
        <f>IF(M130&lt;=0.005,99,1+SUMPRODUCT(($L130:$S130&gt;0.005)*(($L130:$S130&lt;M130)+($L130:$S130=M130)*($L2:$S2&gt;M$2)+($L130:$S130=M130)*($L2:$S2=M$2)*($L1:$S1&lt;M$1))))</f>
        <v/>
      </c>
      <c r="V130">
        <f>IF(N130&lt;=0.005,99,1+SUMPRODUCT(($L130:$S130&gt;0.005)*(($L130:$S130&lt;N130)+($L130:$S130=N130)*($L2:$S2&gt;N$2)+($L130:$S130=N130)*($L2:$S2=N$2)*($L1:$S1&lt;N$1))))</f>
        <v/>
      </c>
      <c r="W130">
        <f>IF(O130&lt;=0.005,99,1+SUMPRODUCT(($L130:$S130&gt;0.005)*(($L130:$S130&lt;O130)+($L130:$S130=O130)*($L2:$S2&gt;O$2)+($L130:$S130=O130)*($L2:$S2=O$2)*($L1:$S1&lt;O$1))))</f>
        <v/>
      </c>
      <c r="X130">
        <f>IF(P130&lt;=0.005,99,1+SUMPRODUCT(($L130:$S130&gt;0.005)*(($L130:$S130&lt;P130)+($L130:$S130=P130)*($L2:$S2&gt;P$2)+($L130:$S130=P130)*($L2:$S2=P$2)*($L1:$S1&lt;P$1))))</f>
        <v/>
      </c>
      <c r="Y130">
        <f>IF(Q130&lt;=0.005,99,1+SUMPRODUCT(($L130:$S130&gt;0.005)*(($L130:$S130&lt;Q130)+($L130:$S130=Q130)*($L2:$S2&gt;Q$2)+($L130:$S130=Q130)*($L2:$S2=Q$2)*($L1:$S1&lt;Q$1))))</f>
        <v/>
      </c>
      <c r="Z130">
        <f>IF(R130&lt;=0.005,99,1+SUMPRODUCT(($L130:$S130&gt;0.005)*(($L130:$S130&lt;R130)+($L130:$S130=R130)*($L2:$S2&gt;R$2)+($L130:$S130=R130)*($L2:$S2=R$2)*($L1:$S1&lt;R$1))))</f>
        <v/>
      </c>
      <c r="AA130">
        <f>IF(S130&lt;=0.005,99,1+SUMPRODUCT(($L130:$S130&gt;0.005)*(($L130:$S130&lt;S130)+($L130:$S130=S130)*($L2:$S2&gt;S$2)+($L130:$S130=S130)*($L2:$S2=S$2)*($L1:$S1&lt;S$1))))</f>
        <v/>
      </c>
      <c r="AB130">
        <f>IF(L130-MIN(L130,MAX(0,$B130-SUMPRODUCT(($T130:$AA130&lt;T130)*$L130:$S130)))&lt;=0.005,0,L130-MIN(L130,MAX(0,$B130-SUMPRODUCT(($T130:$AA130&lt;T130)*$L130:$S130))))</f>
        <v/>
      </c>
      <c r="AC130">
        <f>IF(M130-MIN(M130,MAX(0,$B130-SUMPRODUCT(($T130:$AA130&lt;U130)*$L130:$S130)))&lt;=0.005,0,M130-MIN(M130,MAX(0,$B130-SUMPRODUCT(($T130:$AA130&lt;U130)*$L130:$S130))))</f>
        <v/>
      </c>
      <c r="AD130">
        <f>IF(N130-MIN(N130,MAX(0,$B130-SUMPRODUCT(($T130:$AA130&lt;V130)*$L130:$S130)))&lt;=0.005,0,N130-MIN(N130,MAX(0,$B130-SUMPRODUCT(($T130:$AA130&lt;V130)*$L130:$S130))))</f>
        <v/>
      </c>
      <c r="AE130">
        <f>IF(O130-MIN(O130,MAX(0,$B130-SUMPRODUCT(($T130:$AA130&lt;W130)*$L130:$S130)))&lt;=0.005,0,O130-MIN(O130,MAX(0,$B130-SUMPRODUCT(($T130:$AA130&lt;W130)*$L130:$S130))))</f>
        <v/>
      </c>
      <c r="AF130">
        <f>IF(P130-MIN(P130,MAX(0,$B130-SUMPRODUCT(($T130:$AA130&lt;X130)*$L130:$S130)))&lt;=0.005,0,P130-MIN(P130,MAX(0,$B130-SUMPRODUCT(($T130:$AA130&lt;X130)*$L130:$S130))))</f>
        <v/>
      </c>
      <c r="AG130">
        <f>IF(Q130-MIN(Q130,MAX(0,$B130-SUMPRODUCT(($T130:$AA130&lt;Y130)*$L130:$S130)))&lt;=0.005,0,Q130-MIN(Q130,MAX(0,$B130-SUMPRODUCT(($T130:$AA130&lt;Y130)*$L130:$S130))))</f>
        <v/>
      </c>
      <c r="AH130">
        <f>IF(R130-MIN(R130,MAX(0,$B130-SUMPRODUCT(($T130:$AA130&lt;Z130)*$L130:$S130)))&lt;=0.005,0,R130-MIN(R130,MAX(0,$B130-SUMPRODUCT(($T130:$AA130&lt;Z130)*$L130:$S130))))</f>
        <v/>
      </c>
      <c r="AI130">
        <f>IF(S130-MIN(S130,MAX(0,$B130-SUMPRODUCT(($T130:$AA130&lt;AA130)*$L130:$S130)))&lt;=0.005,0,S130-MIN(S130,MAX(0,$B130-SUMPRODUCT(($T130:$AA130&lt;AA130)*$L130:$S130))))</f>
        <v/>
      </c>
    </row>
    <row r="131">
      <c r="A131" t="n">
        <v>128</v>
      </c>
      <c r="B131">
        <f>Debts!$B$4-(SUM($D131:$K131)-SUM($L131:$S131))</f>
        <v/>
      </c>
      <c r="C131">
        <f>SUM($AB131:$AI131)</f>
        <v/>
      </c>
      <c r="D131">
        <f>IF(N(AB130)&gt;0,N(AB130)*(1+N(Debts!$C$7)/1200),0)</f>
        <v/>
      </c>
      <c r="E131">
        <f>IF(N(AC130)&gt;0,N(AC130)*(1+N(Debts!$C$8)/1200),0)</f>
        <v/>
      </c>
      <c r="F131">
        <f>IF(N(AD130)&gt;0,N(AD130)*(1+N(Debts!$C$9)/1200),0)</f>
        <v/>
      </c>
      <c r="G131">
        <f>IF(N(AE130)&gt;0,N(AE130)*(1+N(Debts!$C$10)/1200),0)</f>
        <v/>
      </c>
      <c r="H131">
        <f>IF(N(AF130)&gt;0,N(AF130)*(1+N(Debts!$C$11)/1200),0)</f>
        <v/>
      </c>
      <c r="I131">
        <f>IF(N(AG130)&gt;0,N(AG130)*(1+N(Debts!$C$12)/1200),0)</f>
        <v/>
      </c>
      <c r="J131">
        <f>IF(N(AH130)&gt;0,N(AH130)*(1+N(Debts!$C$13)/1200),0)</f>
        <v/>
      </c>
      <c r="K131">
        <f>IF(N(AI130)&gt;0,N(AI130)*(1+N(Debts!$C$14)/1200),0)</f>
        <v/>
      </c>
      <c r="L131">
        <f>D131-MIN(N(Debts!$D$7),D131)</f>
        <v/>
      </c>
      <c r="M131">
        <f>E131-MIN(N(Debts!$D$8),E131)</f>
        <v/>
      </c>
      <c r="N131">
        <f>F131-MIN(N(Debts!$D$9),F131)</f>
        <v/>
      </c>
      <c r="O131">
        <f>G131-MIN(N(Debts!$D$10),G131)</f>
        <v/>
      </c>
      <c r="P131">
        <f>H131-MIN(N(Debts!$D$11),H131)</f>
        <v/>
      </c>
      <c r="Q131">
        <f>I131-MIN(N(Debts!$D$12),I131)</f>
        <v/>
      </c>
      <c r="R131">
        <f>J131-MIN(N(Debts!$D$13),J131)</f>
        <v/>
      </c>
      <c r="S131">
        <f>K131-MIN(N(Debts!$D$14),K131)</f>
        <v/>
      </c>
      <c r="T131">
        <f>IF(L131&lt;=0.005,99,1+SUMPRODUCT(($L131:$S131&gt;0.005)*(($L131:$S131&lt;L131)+($L131:$S131=L131)*($L2:$S2&gt;L$2)+($L131:$S131=L131)*($L2:$S2=L$2)*($L1:$S1&lt;L$1))))</f>
        <v/>
      </c>
      <c r="U131">
        <f>IF(M131&lt;=0.005,99,1+SUMPRODUCT(($L131:$S131&gt;0.005)*(($L131:$S131&lt;M131)+($L131:$S131=M131)*($L2:$S2&gt;M$2)+($L131:$S131=M131)*($L2:$S2=M$2)*($L1:$S1&lt;M$1))))</f>
        <v/>
      </c>
      <c r="V131">
        <f>IF(N131&lt;=0.005,99,1+SUMPRODUCT(($L131:$S131&gt;0.005)*(($L131:$S131&lt;N131)+($L131:$S131=N131)*($L2:$S2&gt;N$2)+($L131:$S131=N131)*($L2:$S2=N$2)*($L1:$S1&lt;N$1))))</f>
        <v/>
      </c>
      <c r="W131">
        <f>IF(O131&lt;=0.005,99,1+SUMPRODUCT(($L131:$S131&gt;0.005)*(($L131:$S131&lt;O131)+($L131:$S131=O131)*($L2:$S2&gt;O$2)+($L131:$S131=O131)*($L2:$S2=O$2)*($L1:$S1&lt;O$1))))</f>
        <v/>
      </c>
      <c r="X131">
        <f>IF(P131&lt;=0.005,99,1+SUMPRODUCT(($L131:$S131&gt;0.005)*(($L131:$S131&lt;P131)+($L131:$S131=P131)*($L2:$S2&gt;P$2)+($L131:$S131=P131)*($L2:$S2=P$2)*($L1:$S1&lt;P$1))))</f>
        <v/>
      </c>
      <c r="Y131">
        <f>IF(Q131&lt;=0.005,99,1+SUMPRODUCT(($L131:$S131&gt;0.005)*(($L131:$S131&lt;Q131)+($L131:$S131=Q131)*($L2:$S2&gt;Q$2)+($L131:$S131=Q131)*($L2:$S2=Q$2)*($L1:$S1&lt;Q$1))))</f>
        <v/>
      </c>
      <c r="Z131">
        <f>IF(R131&lt;=0.005,99,1+SUMPRODUCT(($L131:$S131&gt;0.005)*(($L131:$S131&lt;R131)+($L131:$S131=R131)*($L2:$S2&gt;R$2)+($L131:$S131=R131)*($L2:$S2=R$2)*($L1:$S1&lt;R$1))))</f>
        <v/>
      </c>
      <c r="AA131">
        <f>IF(S131&lt;=0.005,99,1+SUMPRODUCT(($L131:$S131&gt;0.005)*(($L131:$S131&lt;S131)+($L131:$S131=S131)*($L2:$S2&gt;S$2)+($L131:$S131=S131)*($L2:$S2=S$2)*($L1:$S1&lt;S$1))))</f>
        <v/>
      </c>
      <c r="AB131">
        <f>IF(L131-MIN(L131,MAX(0,$B131-SUMPRODUCT(($T131:$AA131&lt;T131)*$L131:$S131)))&lt;=0.005,0,L131-MIN(L131,MAX(0,$B131-SUMPRODUCT(($T131:$AA131&lt;T131)*$L131:$S131))))</f>
        <v/>
      </c>
      <c r="AC131">
        <f>IF(M131-MIN(M131,MAX(0,$B131-SUMPRODUCT(($T131:$AA131&lt;U131)*$L131:$S131)))&lt;=0.005,0,M131-MIN(M131,MAX(0,$B131-SUMPRODUCT(($T131:$AA131&lt;U131)*$L131:$S131))))</f>
        <v/>
      </c>
      <c r="AD131">
        <f>IF(N131-MIN(N131,MAX(0,$B131-SUMPRODUCT(($T131:$AA131&lt;V131)*$L131:$S131)))&lt;=0.005,0,N131-MIN(N131,MAX(0,$B131-SUMPRODUCT(($T131:$AA131&lt;V131)*$L131:$S131))))</f>
        <v/>
      </c>
      <c r="AE131">
        <f>IF(O131-MIN(O131,MAX(0,$B131-SUMPRODUCT(($T131:$AA131&lt;W131)*$L131:$S131)))&lt;=0.005,0,O131-MIN(O131,MAX(0,$B131-SUMPRODUCT(($T131:$AA131&lt;W131)*$L131:$S131))))</f>
        <v/>
      </c>
      <c r="AF131">
        <f>IF(P131-MIN(P131,MAX(0,$B131-SUMPRODUCT(($T131:$AA131&lt;X131)*$L131:$S131)))&lt;=0.005,0,P131-MIN(P131,MAX(0,$B131-SUMPRODUCT(($T131:$AA131&lt;X131)*$L131:$S131))))</f>
        <v/>
      </c>
      <c r="AG131">
        <f>IF(Q131-MIN(Q131,MAX(0,$B131-SUMPRODUCT(($T131:$AA131&lt;Y131)*$L131:$S131)))&lt;=0.005,0,Q131-MIN(Q131,MAX(0,$B131-SUMPRODUCT(($T131:$AA131&lt;Y131)*$L131:$S131))))</f>
        <v/>
      </c>
      <c r="AH131">
        <f>IF(R131-MIN(R131,MAX(0,$B131-SUMPRODUCT(($T131:$AA131&lt;Z131)*$L131:$S131)))&lt;=0.005,0,R131-MIN(R131,MAX(0,$B131-SUMPRODUCT(($T131:$AA131&lt;Z131)*$L131:$S131))))</f>
        <v/>
      </c>
      <c r="AI131">
        <f>IF(S131-MIN(S131,MAX(0,$B131-SUMPRODUCT(($T131:$AA131&lt;AA131)*$L131:$S131)))&lt;=0.005,0,S131-MIN(S131,MAX(0,$B131-SUMPRODUCT(($T131:$AA131&lt;AA131)*$L131:$S131))))</f>
        <v/>
      </c>
    </row>
    <row r="132">
      <c r="A132" t="n">
        <v>129</v>
      </c>
      <c r="B132">
        <f>Debts!$B$4-(SUM($D132:$K132)-SUM($L132:$S132))</f>
        <v/>
      </c>
      <c r="C132">
        <f>SUM($AB132:$AI132)</f>
        <v/>
      </c>
      <c r="D132">
        <f>IF(N(AB131)&gt;0,N(AB131)*(1+N(Debts!$C$7)/1200),0)</f>
        <v/>
      </c>
      <c r="E132">
        <f>IF(N(AC131)&gt;0,N(AC131)*(1+N(Debts!$C$8)/1200),0)</f>
        <v/>
      </c>
      <c r="F132">
        <f>IF(N(AD131)&gt;0,N(AD131)*(1+N(Debts!$C$9)/1200),0)</f>
        <v/>
      </c>
      <c r="G132">
        <f>IF(N(AE131)&gt;0,N(AE131)*(1+N(Debts!$C$10)/1200),0)</f>
        <v/>
      </c>
      <c r="H132">
        <f>IF(N(AF131)&gt;0,N(AF131)*(1+N(Debts!$C$11)/1200),0)</f>
        <v/>
      </c>
      <c r="I132">
        <f>IF(N(AG131)&gt;0,N(AG131)*(1+N(Debts!$C$12)/1200),0)</f>
        <v/>
      </c>
      <c r="J132">
        <f>IF(N(AH131)&gt;0,N(AH131)*(1+N(Debts!$C$13)/1200),0)</f>
        <v/>
      </c>
      <c r="K132">
        <f>IF(N(AI131)&gt;0,N(AI131)*(1+N(Debts!$C$14)/1200),0)</f>
        <v/>
      </c>
      <c r="L132">
        <f>D132-MIN(N(Debts!$D$7),D132)</f>
        <v/>
      </c>
      <c r="M132">
        <f>E132-MIN(N(Debts!$D$8),E132)</f>
        <v/>
      </c>
      <c r="N132">
        <f>F132-MIN(N(Debts!$D$9),F132)</f>
        <v/>
      </c>
      <c r="O132">
        <f>G132-MIN(N(Debts!$D$10),G132)</f>
        <v/>
      </c>
      <c r="P132">
        <f>H132-MIN(N(Debts!$D$11),H132)</f>
        <v/>
      </c>
      <c r="Q132">
        <f>I132-MIN(N(Debts!$D$12),I132)</f>
        <v/>
      </c>
      <c r="R132">
        <f>J132-MIN(N(Debts!$D$13),J132)</f>
        <v/>
      </c>
      <c r="S132">
        <f>K132-MIN(N(Debts!$D$14),K132)</f>
        <v/>
      </c>
      <c r="T132">
        <f>IF(L132&lt;=0.005,99,1+SUMPRODUCT(($L132:$S132&gt;0.005)*(($L132:$S132&lt;L132)+($L132:$S132=L132)*($L2:$S2&gt;L$2)+($L132:$S132=L132)*($L2:$S2=L$2)*($L1:$S1&lt;L$1))))</f>
        <v/>
      </c>
      <c r="U132">
        <f>IF(M132&lt;=0.005,99,1+SUMPRODUCT(($L132:$S132&gt;0.005)*(($L132:$S132&lt;M132)+($L132:$S132=M132)*($L2:$S2&gt;M$2)+($L132:$S132=M132)*($L2:$S2=M$2)*($L1:$S1&lt;M$1))))</f>
        <v/>
      </c>
      <c r="V132">
        <f>IF(N132&lt;=0.005,99,1+SUMPRODUCT(($L132:$S132&gt;0.005)*(($L132:$S132&lt;N132)+($L132:$S132=N132)*($L2:$S2&gt;N$2)+($L132:$S132=N132)*($L2:$S2=N$2)*($L1:$S1&lt;N$1))))</f>
        <v/>
      </c>
      <c r="W132">
        <f>IF(O132&lt;=0.005,99,1+SUMPRODUCT(($L132:$S132&gt;0.005)*(($L132:$S132&lt;O132)+($L132:$S132=O132)*($L2:$S2&gt;O$2)+($L132:$S132=O132)*($L2:$S2=O$2)*($L1:$S1&lt;O$1))))</f>
        <v/>
      </c>
      <c r="X132">
        <f>IF(P132&lt;=0.005,99,1+SUMPRODUCT(($L132:$S132&gt;0.005)*(($L132:$S132&lt;P132)+($L132:$S132=P132)*($L2:$S2&gt;P$2)+($L132:$S132=P132)*($L2:$S2=P$2)*($L1:$S1&lt;P$1))))</f>
        <v/>
      </c>
      <c r="Y132">
        <f>IF(Q132&lt;=0.005,99,1+SUMPRODUCT(($L132:$S132&gt;0.005)*(($L132:$S132&lt;Q132)+($L132:$S132=Q132)*($L2:$S2&gt;Q$2)+($L132:$S132=Q132)*($L2:$S2=Q$2)*($L1:$S1&lt;Q$1))))</f>
        <v/>
      </c>
      <c r="Z132">
        <f>IF(R132&lt;=0.005,99,1+SUMPRODUCT(($L132:$S132&gt;0.005)*(($L132:$S132&lt;R132)+($L132:$S132=R132)*($L2:$S2&gt;R$2)+($L132:$S132=R132)*($L2:$S2=R$2)*($L1:$S1&lt;R$1))))</f>
        <v/>
      </c>
      <c r="AA132">
        <f>IF(S132&lt;=0.005,99,1+SUMPRODUCT(($L132:$S132&gt;0.005)*(($L132:$S132&lt;S132)+($L132:$S132=S132)*($L2:$S2&gt;S$2)+($L132:$S132=S132)*($L2:$S2=S$2)*($L1:$S1&lt;S$1))))</f>
        <v/>
      </c>
      <c r="AB132">
        <f>IF(L132-MIN(L132,MAX(0,$B132-SUMPRODUCT(($T132:$AA132&lt;T132)*$L132:$S132)))&lt;=0.005,0,L132-MIN(L132,MAX(0,$B132-SUMPRODUCT(($T132:$AA132&lt;T132)*$L132:$S132))))</f>
        <v/>
      </c>
      <c r="AC132">
        <f>IF(M132-MIN(M132,MAX(0,$B132-SUMPRODUCT(($T132:$AA132&lt;U132)*$L132:$S132)))&lt;=0.005,0,M132-MIN(M132,MAX(0,$B132-SUMPRODUCT(($T132:$AA132&lt;U132)*$L132:$S132))))</f>
        <v/>
      </c>
      <c r="AD132">
        <f>IF(N132-MIN(N132,MAX(0,$B132-SUMPRODUCT(($T132:$AA132&lt;V132)*$L132:$S132)))&lt;=0.005,0,N132-MIN(N132,MAX(0,$B132-SUMPRODUCT(($T132:$AA132&lt;V132)*$L132:$S132))))</f>
        <v/>
      </c>
      <c r="AE132">
        <f>IF(O132-MIN(O132,MAX(0,$B132-SUMPRODUCT(($T132:$AA132&lt;W132)*$L132:$S132)))&lt;=0.005,0,O132-MIN(O132,MAX(0,$B132-SUMPRODUCT(($T132:$AA132&lt;W132)*$L132:$S132))))</f>
        <v/>
      </c>
      <c r="AF132">
        <f>IF(P132-MIN(P132,MAX(0,$B132-SUMPRODUCT(($T132:$AA132&lt;X132)*$L132:$S132)))&lt;=0.005,0,P132-MIN(P132,MAX(0,$B132-SUMPRODUCT(($T132:$AA132&lt;X132)*$L132:$S132))))</f>
        <v/>
      </c>
      <c r="AG132">
        <f>IF(Q132-MIN(Q132,MAX(0,$B132-SUMPRODUCT(($T132:$AA132&lt;Y132)*$L132:$S132)))&lt;=0.005,0,Q132-MIN(Q132,MAX(0,$B132-SUMPRODUCT(($T132:$AA132&lt;Y132)*$L132:$S132))))</f>
        <v/>
      </c>
      <c r="AH132">
        <f>IF(R132-MIN(R132,MAX(0,$B132-SUMPRODUCT(($T132:$AA132&lt;Z132)*$L132:$S132)))&lt;=0.005,0,R132-MIN(R132,MAX(0,$B132-SUMPRODUCT(($T132:$AA132&lt;Z132)*$L132:$S132))))</f>
        <v/>
      </c>
      <c r="AI132">
        <f>IF(S132-MIN(S132,MAX(0,$B132-SUMPRODUCT(($T132:$AA132&lt;AA132)*$L132:$S132)))&lt;=0.005,0,S132-MIN(S132,MAX(0,$B132-SUMPRODUCT(($T132:$AA132&lt;AA132)*$L132:$S132))))</f>
        <v/>
      </c>
    </row>
    <row r="133">
      <c r="A133" t="n">
        <v>130</v>
      </c>
      <c r="B133">
        <f>Debts!$B$4-(SUM($D133:$K133)-SUM($L133:$S133))</f>
        <v/>
      </c>
      <c r="C133">
        <f>SUM($AB133:$AI133)</f>
        <v/>
      </c>
      <c r="D133">
        <f>IF(N(AB132)&gt;0,N(AB132)*(1+N(Debts!$C$7)/1200),0)</f>
        <v/>
      </c>
      <c r="E133">
        <f>IF(N(AC132)&gt;0,N(AC132)*(1+N(Debts!$C$8)/1200),0)</f>
        <v/>
      </c>
      <c r="F133">
        <f>IF(N(AD132)&gt;0,N(AD132)*(1+N(Debts!$C$9)/1200),0)</f>
        <v/>
      </c>
      <c r="G133">
        <f>IF(N(AE132)&gt;0,N(AE132)*(1+N(Debts!$C$10)/1200),0)</f>
        <v/>
      </c>
      <c r="H133">
        <f>IF(N(AF132)&gt;0,N(AF132)*(1+N(Debts!$C$11)/1200),0)</f>
        <v/>
      </c>
      <c r="I133">
        <f>IF(N(AG132)&gt;0,N(AG132)*(1+N(Debts!$C$12)/1200),0)</f>
        <v/>
      </c>
      <c r="J133">
        <f>IF(N(AH132)&gt;0,N(AH132)*(1+N(Debts!$C$13)/1200),0)</f>
        <v/>
      </c>
      <c r="K133">
        <f>IF(N(AI132)&gt;0,N(AI132)*(1+N(Debts!$C$14)/1200),0)</f>
        <v/>
      </c>
      <c r="L133">
        <f>D133-MIN(N(Debts!$D$7),D133)</f>
        <v/>
      </c>
      <c r="M133">
        <f>E133-MIN(N(Debts!$D$8),E133)</f>
        <v/>
      </c>
      <c r="N133">
        <f>F133-MIN(N(Debts!$D$9),F133)</f>
        <v/>
      </c>
      <c r="O133">
        <f>G133-MIN(N(Debts!$D$10),G133)</f>
        <v/>
      </c>
      <c r="P133">
        <f>H133-MIN(N(Debts!$D$11),H133)</f>
        <v/>
      </c>
      <c r="Q133">
        <f>I133-MIN(N(Debts!$D$12),I133)</f>
        <v/>
      </c>
      <c r="R133">
        <f>J133-MIN(N(Debts!$D$13),J133)</f>
        <v/>
      </c>
      <c r="S133">
        <f>K133-MIN(N(Debts!$D$14),K133)</f>
        <v/>
      </c>
      <c r="T133">
        <f>IF(L133&lt;=0.005,99,1+SUMPRODUCT(($L133:$S133&gt;0.005)*(($L133:$S133&lt;L133)+($L133:$S133=L133)*($L2:$S2&gt;L$2)+($L133:$S133=L133)*($L2:$S2=L$2)*($L1:$S1&lt;L$1))))</f>
        <v/>
      </c>
      <c r="U133">
        <f>IF(M133&lt;=0.005,99,1+SUMPRODUCT(($L133:$S133&gt;0.005)*(($L133:$S133&lt;M133)+($L133:$S133=M133)*($L2:$S2&gt;M$2)+($L133:$S133=M133)*($L2:$S2=M$2)*($L1:$S1&lt;M$1))))</f>
        <v/>
      </c>
      <c r="V133">
        <f>IF(N133&lt;=0.005,99,1+SUMPRODUCT(($L133:$S133&gt;0.005)*(($L133:$S133&lt;N133)+($L133:$S133=N133)*($L2:$S2&gt;N$2)+($L133:$S133=N133)*($L2:$S2=N$2)*($L1:$S1&lt;N$1))))</f>
        <v/>
      </c>
      <c r="W133">
        <f>IF(O133&lt;=0.005,99,1+SUMPRODUCT(($L133:$S133&gt;0.005)*(($L133:$S133&lt;O133)+($L133:$S133=O133)*($L2:$S2&gt;O$2)+($L133:$S133=O133)*($L2:$S2=O$2)*($L1:$S1&lt;O$1))))</f>
        <v/>
      </c>
      <c r="X133">
        <f>IF(P133&lt;=0.005,99,1+SUMPRODUCT(($L133:$S133&gt;0.005)*(($L133:$S133&lt;P133)+($L133:$S133=P133)*($L2:$S2&gt;P$2)+($L133:$S133=P133)*($L2:$S2=P$2)*($L1:$S1&lt;P$1))))</f>
        <v/>
      </c>
      <c r="Y133">
        <f>IF(Q133&lt;=0.005,99,1+SUMPRODUCT(($L133:$S133&gt;0.005)*(($L133:$S133&lt;Q133)+($L133:$S133=Q133)*($L2:$S2&gt;Q$2)+($L133:$S133=Q133)*($L2:$S2=Q$2)*($L1:$S1&lt;Q$1))))</f>
        <v/>
      </c>
      <c r="Z133">
        <f>IF(R133&lt;=0.005,99,1+SUMPRODUCT(($L133:$S133&gt;0.005)*(($L133:$S133&lt;R133)+($L133:$S133=R133)*($L2:$S2&gt;R$2)+($L133:$S133=R133)*($L2:$S2=R$2)*($L1:$S1&lt;R$1))))</f>
        <v/>
      </c>
      <c r="AA133">
        <f>IF(S133&lt;=0.005,99,1+SUMPRODUCT(($L133:$S133&gt;0.005)*(($L133:$S133&lt;S133)+($L133:$S133=S133)*($L2:$S2&gt;S$2)+($L133:$S133=S133)*($L2:$S2=S$2)*($L1:$S1&lt;S$1))))</f>
        <v/>
      </c>
      <c r="AB133">
        <f>IF(L133-MIN(L133,MAX(0,$B133-SUMPRODUCT(($T133:$AA133&lt;T133)*$L133:$S133)))&lt;=0.005,0,L133-MIN(L133,MAX(0,$B133-SUMPRODUCT(($T133:$AA133&lt;T133)*$L133:$S133))))</f>
        <v/>
      </c>
      <c r="AC133">
        <f>IF(M133-MIN(M133,MAX(0,$B133-SUMPRODUCT(($T133:$AA133&lt;U133)*$L133:$S133)))&lt;=0.005,0,M133-MIN(M133,MAX(0,$B133-SUMPRODUCT(($T133:$AA133&lt;U133)*$L133:$S133))))</f>
        <v/>
      </c>
      <c r="AD133">
        <f>IF(N133-MIN(N133,MAX(0,$B133-SUMPRODUCT(($T133:$AA133&lt;V133)*$L133:$S133)))&lt;=0.005,0,N133-MIN(N133,MAX(0,$B133-SUMPRODUCT(($T133:$AA133&lt;V133)*$L133:$S133))))</f>
        <v/>
      </c>
      <c r="AE133">
        <f>IF(O133-MIN(O133,MAX(0,$B133-SUMPRODUCT(($T133:$AA133&lt;W133)*$L133:$S133)))&lt;=0.005,0,O133-MIN(O133,MAX(0,$B133-SUMPRODUCT(($T133:$AA133&lt;W133)*$L133:$S133))))</f>
        <v/>
      </c>
      <c r="AF133">
        <f>IF(P133-MIN(P133,MAX(0,$B133-SUMPRODUCT(($T133:$AA133&lt;X133)*$L133:$S133)))&lt;=0.005,0,P133-MIN(P133,MAX(0,$B133-SUMPRODUCT(($T133:$AA133&lt;X133)*$L133:$S133))))</f>
        <v/>
      </c>
      <c r="AG133">
        <f>IF(Q133-MIN(Q133,MAX(0,$B133-SUMPRODUCT(($T133:$AA133&lt;Y133)*$L133:$S133)))&lt;=0.005,0,Q133-MIN(Q133,MAX(0,$B133-SUMPRODUCT(($T133:$AA133&lt;Y133)*$L133:$S133))))</f>
        <v/>
      </c>
      <c r="AH133">
        <f>IF(R133-MIN(R133,MAX(0,$B133-SUMPRODUCT(($T133:$AA133&lt;Z133)*$L133:$S133)))&lt;=0.005,0,R133-MIN(R133,MAX(0,$B133-SUMPRODUCT(($T133:$AA133&lt;Z133)*$L133:$S133))))</f>
        <v/>
      </c>
      <c r="AI133">
        <f>IF(S133-MIN(S133,MAX(0,$B133-SUMPRODUCT(($T133:$AA133&lt;AA133)*$L133:$S133)))&lt;=0.005,0,S133-MIN(S133,MAX(0,$B133-SUMPRODUCT(($T133:$AA133&lt;AA133)*$L133:$S133))))</f>
        <v/>
      </c>
    </row>
    <row r="134">
      <c r="A134" t="n">
        <v>131</v>
      </c>
      <c r="B134">
        <f>Debts!$B$4-(SUM($D134:$K134)-SUM($L134:$S134))</f>
        <v/>
      </c>
      <c r="C134">
        <f>SUM($AB134:$AI134)</f>
        <v/>
      </c>
      <c r="D134">
        <f>IF(N(AB133)&gt;0,N(AB133)*(1+N(Debts!$C$7)/1200),0)</f>
        <v/>
      </c>
      <c r="E134">
        <f>IF(N(AC133)&gt;0,N(AC133)*(1+N(Debts!$C$8)/1200),0)</f>
        <v/>
      </c>
      <c r="F134">
        <f>IF(N(AD133)&gt;0,N(AD133)*(1+N(Debts!$C$9)/1200),0)</f>
        <v/>
      </c>
      <c r="G134">
        <f>IF(N(AE133)&gt;0,N(AE133)*(1+N(Debts!$C$10)/1200),0)</f>
        <v/>
      </c>
      <c r="H134">
        <f>IF(N(AF133)&gt;0,N(AF133)*(1+N(Debts!$C$11)/1200),0)</f>
        <v/>
      </c>
      <c r="I134">
        <f>IF(N(AG133)&gt;0,N(AG133)*(1+N(Debts!$C$12)/1200),0)</f>
        <v/>
      </c>
      <c r="J134">
        <f>IF(N(AH133)&gt;0,N(AH133)*(1+N(Debts!$C$13)/1200),0)</f>
        <v/>
      </c>
      <c r="K134">
        <f>IF(N(AI133)&gt;0,N(AI133)*(1+N(Debts!$C$14)/1200),0)</f>
        <v/>
      </c>
      <c r="L134">
        <f>D134-MIN(N(Debts!$D$7),D134)</f>
        <v/>
      </c>
      <c r="M134">
        <f>E134-MIN(N(Debts!$D$8),E134)</f>
        <v/>
      </c>
      <c r="N134">
        <f>F134-MIN(N(Debts!$D$9),F134)</f>
        <v/>
      </c>
      <c r="O134">
        <f>G134-MIN(N(Debts!$D$10),G134)</f>
        <v/>
      </c>
      <c r="P134">
        <f>H134-MIN(N(Debts!$D$11),H134)</f>
        <v/>
      </c>
      <c r="Q134">
        <f>I134-MIN(N(Debts!$D$12),I134)</f>
        <v/>
      </c>
      <c r="R134">
        <f>J134-MIN(N(Debts!$D$13),J134)</f>
        <v/>
      </c>
      <c r="S134">
        <f>K134-MIN(N(Debts!$D$14),K134)</f>
        <v/>
      </c>
      <c r="T134">
        <f>IF(L134&lt;=0.005,99,1+SUMPRODUCT(($L134:$S134&gt;0.005)*(($L134:$S134&lt;L134)+($L134:$S134=L134)*($L2:$S2&gt;L$2)+($L134:$S134=L134)*($L2:$S2=L$2)*($L1:$S1&lt;L$1))))</f>
        <v/>
      </c>
      <c r="U134">
        <f>IF(M134&lt;=0.005,99,1+SUMPRODUCT(($L134:$S134&gt;0.005)*(($L134:$S134&lt;M134)+($L134:$S134=M134)*($L2:$S2&gt;M$2)+($L134:$S134=M134)*($L2:$S2=M$2)*($L1:$S1&lt;M$1))))</f>
        <v/>
      </c>
      <c r="V134">
        <f>IF(N134&lt;=0.005,99,1+SUMPRODUCT(($L134:$S134&gt;0.005)*(($L134:$S134&lt;N134)+($L134:$S134=N134)*($L2:$S2&gt;N$2)+($L134:$S134=N134)*($L2:$S2=N$2)*($L1:$S1&lt;N$1))))</f>
        <v/>
      </c>
      <c r="W134">
        <f>IF(O134&lt;=0.005,99,1+SUMPRODUCT(($L134:$S134&gt;0.005)*(($L134:$S134&lt;O134)+($L134:$S134=O134)*($L2:$S2&gt;O$2)+($L134:$S134=O134)*($L2:$S2=O$2)*($L1:$S1&lt;O$1))))</f>
        <v/>
      </c>
      <c r="X134">
        <f>IF(P134&lt;=0.005,99,1+SUMPRODUCT(($L134:$S134&gt;0.005)*(($L134:$S134&lt;P134)+($L134:$S134=P134)*($L2:$S2&gt;P$2)+($L134:$S134=P134)*($L2:$S2=P$2)*($L1:$S1&lt;P$1))))</f>
        <v/>
      </c>
      <c r="Y134">
        <f>IF(Q134&lt;=0.005,99,1+SUMPRODUCT(($L134:$S134&gt;0.005)*(($L134:$S134&lt;Q134)+($L134:$S134=Q134)*($L2:$S2&gt;Q$2)+($L134:$S134=Q134)*($L2:$S2=Q$2)*($L1:$S1&lt;Q$1))))</f>
        <v/>
      </c>
      <c r="Z134">
        <f>IF(R134&lt;=0.005,99,1+SUMPRODUCT(($L134:$S134&gt;0.005)*(($L134:$S134&lt;R134)+($L134:$S134=R134)*($L2:$S2&gt;R$2)+($L134:$S134=R134)*($L2:$S2=R$2)*($L1:$S1&lt;R$1))))</f>
        <v/>
      </c>
      <c r="AA134">
        <f>IF(S134&lt;=0.005,99,1+SUMPRODUCT(($L134:$S134&gt;0.005)*(($L134:$S134&lt;S134)+($L134:$S134=S134)*($L2:$S2&gt;S$2)+($L134:$S134=S134)*($L2:$S2=S$2)*($L1:$S1&lt;S$1))))</f>
        <v/>
      </c>
      <c r="AB134">
        <f>IF(L134-MIN(L134,MAX(0,$B134-SUMPRODUCT(($T134:$AA134&lt;T134)*$L134:$S134)))&lt;=0.005,0,L134-MIN(L134,MAX(0,$B134-SUMPRODUCT(($T134:$AA134&lt;T134)*$L134:$S134))))</f>
        <v/>
      </c>
      <c r="AC134">
        <f>IF(M134-MIN(M134,MAX(0,$B134-SUMPRODUCT(($T134:$AA134&lt;U134)*$L134:$S134)))&lt;=0.005,0,M134-MIN(M134,MAX(0,$B134-SUMPRODUCT(($T134:$AA134&lt;U134)*$L134:$S134))))</f>
        <v/>
      </c>
      <c r="AD134">
        <f>IF(N134-MIN(N134,MAX(0,$B134-SUMPRODUCT(($T134:$AA134&lt;V134)*$L134:$S134)))&lt;=0.005,0,N134-MIN(N134,MAX(0,$B134-SUMPRODUCT(($T134:$AA134&lt;V134)*$L134:$S134))))</f>
        <v/>
      </c>
      <c r="AE134">
        <f>IF(O134-MIN(O134,MAX(0,$B134-SUMPRODUCT(($T134:$AA134&lt;W134)*$L134:$S134)))&lt;=0.005,0,O134-MIN(O134,MAX(0,$B134-SUMPRODUCT(($T134:$AA134&lt;W134)*$L134:$S134))))</f>
        <v/>
      </c>
      <c r="AF134">
        <f>IF(P134-MIN(P134,MAX(0,$B134-SUMPRODUCT(($T134:$AA134&lt;X134)*$L134:$S134)))&lt;=0.005,0,P134-MIN(P134,MAX(0,$B134-SUMPRODUCT(($T134:$AA134&lt;X134)*$L134:$S134))))</f>
        <v/>
      </c>
      <c r="AG134">
        <f>IF(Q134-MIN(Q134,MAX(0,$B134-SUMPRODUCT(($T134:$AA134&lt;Y134)*$L134:$S134)))&lt;=0.005,0,Q134-MIN(Q134,MAX(0,$B134-SUMPRODUCT(($T134:$AA134&lt;Y134)*$L134:$S134))))</f>
        <v/>
      </c>
      <c r="AH134">
        <f>IF(R134-MIN(R134,MAX(0,$B134-SUMPRODUCT(($T134:$AA134&lt;Z134)*$L134:$S134)))&lt;=0.005,0,R134-MIN(R134,MAX(0,$B134-SUMPRODUCT(($T134:$AA134&lt;Z134)*$L134:$S134))))</f>
        <v/>
      </c>
      <c r="AI134">
        <f>IF(S134-MIN(S134,MAX(0,$B134-SUMPRODUCT(($T134:$AA134&lt;AA134)*$L134:$S134)))&lt;=0.005,0,S134-MIN(S134,MAX(0,$B134-SUMPRODUCT(($T134:$AA134&lt;AA134)*$L134:$S134))))</f>
        <v/>
      </c>
    </row>
    <row r="135">
      <c r="A135" t="n">
        <v>132</v>
      </c>
      <c r="B135">
        <f>Debts!$B$4-(SUM($D135:$K135)-SUM($L135:$S135))</f>
        <v/>
      </c>
      <c r="C135">
        <f>SUM($AB135:$AI135)</f>
        <v/>
      </c>
      <c r="D135">
        <f>IF(N(AB134)&gt;0,N(AB134)*(1+N(Debts!$C$7)/1200),0)</f>
        <v/>
      </c>
      <c r="E135">
        <f>IF(N(AC134)&gt;0,N(AC134)*(1+N(Debts!$C$8)/1200),0)</f>
        <v/>
      </c>
      <c r="F135">
        <f>IF(N(AD134)&gt;0,N(AD134)*(1+N(Debts!$C$9)/1200),0)</f>
        <v/>
      </c>
      <c r="G135">
        <f>IF(N(AE134)&gt;0,N(AE134)*(1+N(Debts!$C$10)/1200),0)</f>
        <v/>
      </c>
      <c r="H135">
        <f>IF(N(AF134)&gt;0,N(AF134)*(1+N(Debts!$C$11)/1200),0)</f>
        <v/>
      </c>
      <c r="I135">
        <f>IF(N(AG134)&gt;0,N(AG134)*(1+N(Debts!$C$12)/1200),0)</f>
        <v/>
      </c>
      <c r="J135">
        <f>IF(N(AH134)&gt;0,N(AH134)*(1+N(Debts!$C$13)/1200),0)</f>
        <v/>
      </c>
      <c r="K135">
        <f>IF(N(AI134)&gt;0,N(AI134)*(1+N(Debts!$C$14)/1200),0)</f>
        <v/>
      </c>
      <c r="L135">
        <f>D135-MIN(N(Debts!$D$7),D135)</f>
        <v/>
      </c>
      <c r="M135">
        <f>E135-MIN(N(Debts!$D$8),E135)</f>
        <v/>
      </c>
      <c r="N135">
        <f>F135-MIN(N(Debts!$D$9),F135)</f>
        <v/>
      </c>
      <c r="O135">
        <f>G135-MIN(N(Debts!$D$10),G135)</f>
        <v/>
      </c>
      <c r="P135">
        <f>H135-MIN(N(Debts!$D$11),H135)</f>
        <v/>
      </c>
      <c r="Q135">
        <f>I135-MIN(N(Debts!$D$12),I135)</f>
        <v/>
      </c>
      <c r="R135">
        <f>J135-MIN(N(Debts!$D$13),J135)</f>
        <v/>
      </c>
      <c r="S135">
        <f>K135-MIN(N(Debts!$D$14),K135)</f>
        <v/>
      </c>
      <c r="T135">
        <f>IF(L135&lt;=0.005,99,1+SUMPRODUCT(($L135:$S135&gt;0.005)*(($L135:$S135&lt;L135)+($L135:$S135=L135)*($L2:$S2&gt;L$2)+($L135:$S135=L135)*($L2:$S2=L$2)*($L1:$S1&lt;L$1))))</f>
        <v/>
      </c>
      <c r="U135">
        <f>IF(M135&lt;=0.005,99,1+SUMPRODUCT(($L135:$S135&gt;0.005)*(($L135:$S135&lt;M135)+($L135:$S135=M135)*($L2:$S2&gt;M$2)+($L135:$S135=M135)*($L2:$S2=M$2)*($L1:$S1&lt;M$1))))</f>
        <v/>
      </c>
      <c r="V135">
        <f>IF(N135&lt;=0.005,99,1+SUMPRODUCT(($L135:$S135&gt;0.005)*(($L135:$S135&lt;N135)+($L135:$S135=N135)*($L2:$S2&gt;N$2)+($L135:$S135=N135)*($L2:$S2=N$2)*($L1:$S1&lt;N$1))))</f>
        <v/>
      </c>
      <c r="W135">
        <f>IF(O135&lt;=0.005,99,1+SUMPRODUCT(($L135:$S135&gt;0.005)*(($L135:$S135&lt;O135)+($L135:$S135=O135)*($L2:$S2&gt;O$2)+($L135:$S135=O135)*($L2:$S2=O$2)*($L1:$S1&lt;O$1))))</f>
        <v/>
      </c>
      <c r="X135">
        <f>IF(P135&lt;=0.005,99,1+SUMPRODUCT(($L135:$S135&gt;0.005)*(($L135:$S135&lt;P135)+($L135:$S135=P135)*($L2:$S2&gt;P$2)+($L135:$S135=P135)*($L2:$S2=P$2)*($L1:$S1&lt;P$1))))</f>
        <v/>
      </c>
      <c r="Y135">
        <f>IF(Q135&lt;=0.005,99,1+SUMPRODUCT(($L135:$S135&gt;0.005)*(($L135:$S135&lt;Q135)+($L135:$S135=Q135)*($L2:$S2&gt;Q$2)+($L135:$S135=Q135)*($L2:$S2=Q$2)*($L1:$S1&lt;Q$1))))</f>
        <v/>
      </c>
      <c r="Z135">
        <f>IF(R135&lt;=0.005,99,1+SUMPRODUCT(($L135:$S135&gt;0.005)*(($L135:$S135&lt;R135)+($L135:$S135=R135)*($L2:$S2&gt;R$2)+($L135:$S135=R135)*($L2:$S2=R$2)*($L1:$S1&lt;R$1))))</f>
        <v/>
      </c>
      <c r="AA135">
        <f>IF(S135&lt;=0.005,99,1+SUMPRODUCT(($L135:$S135&gt;0.005)*(($L135:$S135&lt;S135)+($L135:$S135=S135)*($L2:$S2&gt;S$2)+($L135:$S135=S135)*($L2:$S2=S$2)*($L1:$S1&lt;S$1))))</f>
        <v/>
      </c>
      <c r="AB135">
        <f>IF(L135-MIN(L135,MAX(0,$B135-SUMPRODUCT(($T135:$AA135&lt;T135)*$L135:$S135)))&lt;=0.005,0,L135-MIN(L135,MAX(0,$B135-SUMPRODUCT(($T135:$AA135&lt;T135)*$L135:$S135))))</f>
        <v/>
      </c>
      <c r="AC135">
        <f>IF(M135-MIN(M135,MAX(0,$B135-SUMPRODUCT(($T135:$AA135&lt;U135)*$L135:$S135)))&lt;=0.005,0,M135-MIN(M135,MAX(0,$B135-SUMPRODUCT(($T135:$AA135&lt;U135)*$L135:$S135))))</f>
        <v/>
      </c>
      <c r="AD135">
        <f>IF(N135-MIN(N135,MAX(0,$B135-SUMPRODUCT(($T135:$AA135&lt;V135)*$L135:$S135)))&lt;=0.005,0,N135-MIN(N135,MAX(0,$B135-SUMPRODUCT(($T135:$AA135&lt;V135)*$L135:$S135))))</f>
        <v/>
      </c>
      <c r="AE135">
        <f>IF(O135-MIN(O135,MAX(0,$B135-SUMPRODUCT(($T135:$AA135&lt;W135)*$L135:$S135)))&lt;=0.005,0,O135-MIN(O135,MAX(0,$B135-SUMPRODUCT(($T135:$AA135&lt;W135)*$L135:$S135))))</f>
        <v/>
      </c>
      <c r="AF135">
        <f>IF(P135-MIN(P135,MAX(0,$B135-SUMPRODUCT(($T135:$AA135&lt;X135)*$L135:$S135)))&lt;=0.005,0,P135-MIN(P135,MAX(0,$B135-SUMPRODUCT(($T135:$AA135&lt;X135)*$L135:$S135))))</f>
        <v/>
      </c>
      <c r="AG135">
        <f>IF(Q135-MIN(Q135,MAX(0,$B135-SUMPRODUCT(($T135:$AA135&lt;Y135)*$L135:$S135)))&lt;=0.005,0,Q135-MIN(Q135,MAX(0,$B135-SUMPRODUCT(($T135:$AA135&lt;Y135)*$L135:$S135))))</f>
        <v/>
      </c>
      <c r="AH135">
        <f>IF(R135-MIN(R135,MAX(0,$B135-SUMPRODUCT(($T135:$AA135&lt;Z135)*$L135:$S135)))&lt;=0.005,0,R135-MIN(R135,MAX(0,$B135-SUMPRODUCT(($T135:$AA135&lt;Z135)*$L135:$S135))))</f>
        <v/>
      </c>
      <c r="AI135">
        <f>IF(S135-MIN(S135,MAX(0,$B135-SUMPRODUCT(($T135:$AA135&lt;AA135)*$L135:$S135)))&lt;=0.005,0,S135-MIN(S135,MAX(0,$B135-SUMPRODUCT(($T135:$AA135&lt;AA135)*$L135:$S135))))</f>
        <v/>
      </c>
    </row>
    <row r="136">
      <c r="A136" t="n">
        <v>133</v>
      </c>
      <c r="B136">
        <f>Debts!$B$4-(SUM($D136:$K136)-SUM($L136:$S136))</f>
        <v/>
      </c>
      <c r="C136">
        <f>SUM($AB136:$AI136)</f>
        <v/>
      </c>
      <c r="D136">
        <f>IF(N(AB135)&gt;0,N(AB135)*(1+N(Debts!$C$7)/1200),0)</f>
        <v/>
      </c>
      <c r="E136">
        <f>IF(N(AC135)&gt;0,N(AC135)*(1+N(Debts!$C$8)/1200),0)</f>
        <v/>
      </c>
      <c r="F136">
        <f>IF(N(AD135)&gt;0,N(AD135)*(1+N(Debts!$C$9)/1200),0)</f>
        <v/>
      </c>
      <c r="G136">
        <f>IF(N(AE135)&gt;0,N(AE135)*(1+N(Debts!$C$10)/1200),0)</f>
        <v/>
      </c>
      <c r="H136">
        <f>IF(N(AF135)&gt;0,N(AF135)*(1+N(Debts!$C$11)/1200),0)</f>
        <v/>
      </c>
      <c r="I136">
        <f>IF(N(AG135)&gt;0,N(AG135)*(1+N(Debts!$C$12)/1200),0)</f>
        <v/>
      </c>
      <c r="J136">
        <f>IF(N(AH135)&gt;0,N(AH135)*(1+N(Debts!$C$13)/1200),0)</f>
        <v/>
      </c>
      <c r="K136">
        <f>IF(N(AI135)&gt;0,N(AI135)*(1+N(Debts!$C$14)/1200),0)</f>
        <v/>
      </c>
      <c r="L136">
        <f>D136-MIN(N(Debts!$D$7),D136)</f>
        <v/>
      </c>
      <c r="M136">
        <f>E136-MIN(N(Debts!$D$8),E136)</f>
        <v/>
      </c>
      <c r="N136">
        <f>F136-MIN(N(Debts!$D$9),F136)</f>
        <v/>
      </c>
      <c r="O136">
        <f>G136-MIN(N(Debts!$D$10),G136)</f>
        <v/>
      </c>
      <c r="P136">
        <f>H136-MIN(N(Debts!$D$11),H136)</f>
        <v/>
      </c>
      <c r="Q136">
        <f>I136-MIN(N(Debts!$D$12),I136)</f>
        <v/>
      </c>
      <c r="R136">
        <f>J136-MIN(N(Debts!$D$13),J136)</f>
        <v/>
      </c>
      <c r="S136">
        <f>K136-MIN(N(Debts!$D$14),K136)</f>
        <v/>
      </c>
      <c r="T136">
        <f>IF(L136&lt;=0.005,99,1+SUMPRODUCT(($L136:$S136&gt;0.005)*(($L136:$S136&lt;L136)+($L136:$S136=L136)*($L2:$S2&gt;L$2)+($L136:$S136=L136)*($L2:$S2=L$2)*($L1:$S1&lt;L$1))))</f>
        <v/>
      </c>
      <c r="U136">
        <f>IF(M136&lt;=0.005,99,1+SUMPRODUCT(($L136:$S136&gt;0.005)*(($L136:$S136&lt;M136)+($L136:$S136=M136)*($L2:$S2&gt;M$2)+($L136:$S136=M136)*($L2:$S2=M$2)*($L1:$S1&lt;M$1))))</f>
        <v/>
      </c>
      <c r="V136">
        <f>IF(N136&lt;=0.005,99,1+SUMPRODUCT(($L136:$S136&gt;0.005)*(($L136:$S136&lt;N136)+($L136:$S136=N136)*($L2:$S2&gt;N$2)+($L136:$S136=N136)*($L2:$S2=N$2)*($L1:$S1&lt;N$1))))</f>
        <v/>
      </c>
      <c r="W136">
        <f>IF(O136&lt;=0.005,99,1+SUMPRODUCT(($L136:$S136&gt;0.005)*(($L136:$S136&lt;O136)+($L136:$S136=O136)*($L2:$S2&gt;O$2)+($L136:$S136=O136)*($L2:$S2=O$2)*($L1:$S1&lt;O$1))))</f>
        <v/>
      </c>
      <c r="X136">
        <f>IF(P136&lt;=0.005,99,1+SUMPRODUCT(($L136:$S136&gt;0.005)*(($L136:$S136&lt;P136)+($L136:$S136=P136)*($L2:$S2&gt;P$2)+($L136:$S136=P136)*($L2:$S2=P$2)*($L1:$S1&lt;P$1))))</f>
        <v/>
      </c>
      <c r="Y136">
        <f>IF(Q136&lt;=0.005,99,1+SUMPRODUCT(($L136:$S136&gt;0.005)*(($L136:$S136&lt;Q136)+($L136:$S136=Q136)*($L2:$S2&gt;Q$2)+($L136:$S136=Q136)*($L2:$S2=Q$2)*($L1:$S1&lt;Q$1))))</f>
        <v/>
      </c>
      <c r="Z136">
        <f>IF(R136&lt;=0.005,99,1+SUMPRODUCT(($L136:$S136&gt;0.005)*(($L136:$S136&lt;R136)+($L136:$S136=R136)*($L2:$S2&gt;R$2)+($L136:$S136=R136)*($L2:$S2=R$2)*($L1:$S1&lt;R$1))))</f>
        <v/>
      </c>
      <c r="AA136">
        <f>IF(S136&lt;=0.005,99,1+SUMPRODUCT(($L136:$S136&gt;0.005)*(($L136:$S136&lt;S136)+($L136:$S136=S136)*($L2:$S2&gt;S$2)+($L136:$S136=S136)*($L2:$S2=S$2)*($L1:$S1&lt;S$1))))</f>
        <v/>
      </c>
      <c r="AB136">
        <f>IF(L136-MIN(L136,MAX(0,$B136-SUMPRODUCT(($T136:$AA136&lt;T136)*$L136:$S136)))&lt;=0.005,0,L136-MIN(L136,MAX(0,$B136-SUMPRODUCT(($T136:$AA136&lt;T136)*$L136:$S136))))</f>
        <v/>
      </c>
      <c r="AC136">
        <f>IF(M136-MIN(M136,MAX(0,$B136-SUMPRODUCT(($T136:$AA136&lt;U136)*$L136:$S136)))&lt;=0.005,0,M136-MIN(M136,MAX(0,$B136-SUMPRODUCT(($T136:$AA136&lt;U136)*$L136:$S136))))</f>
        <v/>
      </c>
      <c r="AD136">
        <f>IF(N136-MIN(N136,MAX(0,$B136-SUMPRODUCT(($T136:$AA136&lt;V136)*$L136:$S136)))&lt;=0.005,0,N136-MIN(N136,MAX(0,$B136-SUMPRODUCT(($T136:$AA136&lt;V136)*$L136:$S136))))</f>
        <v/>
      </c>
      <c r="AE136">
        <f>IF(O136-MIN(O136,MAX(0,$B136-SUMPRODUCT(($T136:$AA136&lt;W136)*$L136:$S136)))&lt;=0.005,0,O136-MIN(O136,MAX(0,$B136-SUMPRODUCT(($T136:$AA136&lt;W136)*$L136:$S136))))</f>
        <v/>
      </c>
      <c r="AF136">
        <f>IF(P136-MIN(P136,MAX(0,$B136-SUMPRODUCT(($T136:$AA136&lt;X136)*$L136:$S136)))&lt;=0.005,0,P136-MIN(P136,MAX(0,$B136-SUMPRODUCT(($T136:$AA136&lt;X136)*$L136:$S136))))</f>
        <v/>
      </c>
      <c r="AG136">
        <f>IF(Q136-MIN(Q136,MAX(0,$B136-SUMPRODUCT(($T136:$AA136&lt;Y136)*$L136:$S136)))&lt;=0.005,0,Q136-MIN(Q136,MAX(0,$B136-SUMPRODUCT(($T136:$AA136&lt;Y136)*$L136:$S136))))</f>
        <v/>
      </c>
      <c r="AH136">
        <f>IF(R136-MIN(R136,MAX(0,$B136-SUMPRODUCT(($T136:$AA136&lt;Z136)*$L136:$S136)))&lt;=0.005,0,R136-MIN(R136,MAX(0,$B136-SUMPRODUCT(($T136:$AA136&lt;Z136)*$L136:$S136))))</f>
        <v/>
      </c>
      <c r="AI136">
        <f>IF(S136-MIN(S136,MAX(0,$B136-SUMPRODUCT(($T136:$AA136&lt;AA136)*$L136:$S136)))&lt;=0.005,0,S136-MIN(S136,MAX(0,$B136-SUMPRODUCT(($T136:$AA136&lt;AA136)*$L136:$S136))))</f>
        <v/>
      </c>
    </row>
    <row r="137">
      <c r="A137" t="n">
        <v>134</v>
      </c>
      <c r="B137">
        <f>Debts!$B$4-(SUM($D137:$K137)-SUM($L137:$S137))</f>
        <v/>
      </c>
      <c r="C137">
        <f>SUM($AB137:$AI137)</f>
        <v/>
      </c>
      <c r="D137">
        <f>IF(N(AB136)&gt;0,N(AB136)*(1+N(Debts!$C$7)/1200),0)</f>
        <v/>
      </c>
      <c r="E137">
        <f>IF(N(AC136)&gt;0,N(AC136)*(1+N(Debts!$C$8)/1200),0)</f>
        <v/>
      </c>
      <c r="F137">
        <f>IF(N(AD136)&gt;0,N(AD136)*(1+N(Debts!$C$9)/1200),0)</f>
        <v/>
      </c>
      <c r="G137">
        <f>IF(N(AE136)&gt;0,N(AE136)*(1+N(Debts!$C$10)/1200),0)</f>
        <v/>
      </c>
      <c r="H137">
        <f>IF(N(AF136)&gt;0,N(AF136)*(1+N(Debts!$C$11)/1200),0)</f>
        <v/>
      </c>
      <c r="I137">
        <f>IF(N(AG136)&gt;0,N(AG136)*(1+N(Debts!$C$12)/1200),0)</f>
        <v/>
      </c>
      <c r="J137">
        <f>IF(N(AH136)&gt;0,N(AH136)*(1+N(Debts!$C$13)/1200),0)</f>
        <v/>
      </c>
      <c r="K137">
        <f>IF(N(AI136)&gt;0,N(AI136)*(1+N(Debts!$C$14)/1200),0)</f>
        <v/>
      </c>
      <c r="L137">
        <f>D137-MIN(N(Debts!$D$7),D137)</f>
        <v/>
      </c>
      <c r="M137">
        <f>E137-MIN(N(Debts!$D$8),E137)</f>
        <v/>
      </c>
      <c r="N137">
        <f>F137-MIN(N(Debts!$D$9),F137)</f>
        <v/>
      </c>
      <c r="O137">
        <f>G137-MIN(N(Debts!$D$10),G137)</f>
        <v/>
      </c>
      <c r="P137">
        <f>H137-MIN(N(Debts!$D$11),H137)</f>
        <v/>
      </c>
      <c r="Q137">
        <f>I137-MIN(N(Debts!$D$12),I137)</f>
        <v/>
      </c>
      <c r="R137">
        <f>J137-MIN(N(Debts!$D$13),J137)</f>
        <v/>
      </c>
      <c r="S137">
        <f>K137-MIN(N(Debts!$D$14),K137)</f>
        <v/>
      </c>
      <c r="T137">
        <f>IF(L137&lt;=0.005,99,1+SUMPRODUCT(($L137:$S137&gt;0.005)*(($L137:$S137&lt;L137)+($L137:$S137=L137)*($L2:$S2&gt;L$2)+($L137:$S137=L137)*($L2:$S2=L$2)*($L1:$S1&lt;L$1))))</f>
        <v/>
      </c>
      <c r="U137">
        <f>IF(M137&lt;=0.005,99,1+SUMPRODUCT(($L137:$S137&gt;0.005)*(($L137:$S137&lt;M137)+($L137:$S137=M137)*($L2:$S2&gt;M$2)+($L137:$S137=M137)*($L2:$S2=M$2)*($L1:$S1&lt;M$1))))</f>
        <v/>
      </c>
      <c r="V137">
        <f>IF(N137&lt;=0.005,99,1+SUMPRODUCT(($L137:$S137&gt;0.005)*(($L137:$S137&lt;N137)+($L137:$S137=N137)*($L2:$S2&gt;N$2)+($L137:$S137=N137)*($L2:$S2=N$2)*($L1:$S1&lt;N$1))))</f>
        <v/>
      </c>
      <c r="W137">
        <f>IF(O137&lt;=0.005,99,1+SUMPRODUCT(($L137:$S137&gt;0.005)*(($L137:$S137&lt;O137)+($L137:$S137=O137)*($L2:$S2&gt;O$2)+($L137:$S137=O137)*($L2:$S2=O$2)*($L1:$S1&lt;O$1))))</f>
        <v/>
      </c>
      <c r="X137">
        <f>IF(P137&lt;=0.005,99,1+SUMPRODUCT(($L137:$S137&gt;0.005)*(($L137:$S137&lt;P137)+($L137:$S137=P137)*($L2:$S2&gt;P$2)+($L137:$S137=P137)*($L2:$S2=P$2)*($L1:$S1&lt;P$1))))</f>
        <v/>
      </c>
      <c r="Y137">
        <f>IF(Q137&lt;=0.005,99,1+SUMPRODUCT(($L137:$S137&gt;0.005)*(($L137:$S137&lt;Q137)+($L137:$S137=Q137)*($L2:$S2&gt;Q$2)+($L137:$S137=Q137)*($L2:$S2=Q$2)*($L1:$S1&lt;Q$1))))</f>
        <v/>
      </c>
      <c r="Z137">
        <f>IF(R137&lt;=0.005,99,1+SUMPRODUCT(($L137:$S137&gt;0.005)*(($L137:$S137&lt;R137)+($L137:$S137=R137)*($L2:$S2&gt;R$2)+($L137:$S137=R137)*($L2:$S2=R$2)*($L1:$S1&lt;R$1))))</f>
        <v/>
      </c>
      <c r="AA137">
        <f>IF(S137&lt;=0.005,99,1+SUMPRODUCT(($L137:$S137&gt;0.005)*(($L137:$S137&lt;S137)+($L137:$S137=S137)*($L2:$S2&gt;S$2)+($L137:$S137=S137)*($L2:$S2=S$2)*($L1:$S1&lt;S$1))))</f>
        <v/>
      </c>
      <c r="AB137">
        <f>IF(L137-MIN(L137,MAX(0,$B137-SUMPRODUCT(($T137:$AA137&lt;T137)*$L137:$S137)))&lt;=0.005,0,L137-MIN(L137,MAX(0,$B137-SUMPRODUCT(($T137:$AA137&lt;T137)*$L137:$S137))))</f>
        <v/>
      </c>
      <c r="AC137">
        <f>IF(M137-MIN(M137,MAX(0,$B137-SUMPRODUCT(($T137:$AA137&lt;U137)*$L137:$S137)))&lt;=0.005,0,M137-MIN(M137,MAX(0,$B137-SUMPRODUCT(($T137:$AA137&lt;U137)*$L137:$S137))))</f>
        <v/>
      </c>
      <c r="AD137">
        <f>IF(N137-MIN(N137,MAX(0,$B137-SUMPRODUCT(($T137:$AA137&lt;V137)*$L137:$S137)))&lt;=0.005,0,N137-MIN(N137,MAX(0,$B137-SUMPRODUCT(($T137:$AA137&lt;V137)*$L137:$S137))))</f>
        <v/>
      </c>
      <c r="AE137">
        <f>IF(O137-MIN(O137,MAX(0,$B137-SUMPRODUCT(($T137:$AA137&lt;W137)*$L137:$S137)))&lt;=0.005,0,O137-MIN(O137,MAX(0,$B137-SUMPRODUCT(($T137:$AA137&lt;W137)*$L137:$S137))))</f>
        <v/>
      </c>
      <c r="AF137">
        <f>IF(P137-MIN(P137,MAX(0,$B137-SUMPRODUCT(($T137:$AA137&lt;X137)*$L137:$S137)))&lt;=0.005,0,P137-MIN(P137,MAX(0,$B137-SUMPRODUCT(($T137:$AA137&lt;X137)*$L137:$S137))))</f>
        <v/>
      </c>
      <c r="AG137">
        <f>IF(Q137-MIN(Q137,MAX(0,$B137-SUMPRODUCT(($T137:$AA137&lt;Y137)*$L137:$S137)))&lt;=0.005,0,Q137-MIN(Q137,MAX(0,$B137-SUMPRODUCT(($T137:$AA137&lt;Y137)*$L137:$S137))))</f>
        <v/>
      </c>
      <c r="AH137">
        <f>IF(R137-MIN(R137,MAX(0,$B137-SUMPRODUCT(($T137:$AA137&lt;Z137)*$L137:$S137)))&lt;=0.005,0,R137-MIN(R137,MAX(0,$B137-SUMPRODUCT(($T137:$AA137&lt;Z137)*$L137:$S137))))</f>
        <v/>
      </c>
      <c r="AI137">
        <f>IF(S137-MIN(S137,MAX(0,$B137-SUMPRODUCT(($T137:$AA137&lt;AA137)*$L137:$S137)))&lt;=0.005,0,S137-MIN(S137,MAX(0,$B137-SUMPRODUCT(($T137:$AA137&lt;AA137)*$L137:$S137))))</f>
        <v/>
      </c>
    </row>
    <row r="138">
      <c r="A138" t="n">
        <v>135</v>
      </c>
      <c r="B138">
        <f>Debts!$B$4-(SUM($D138:$K138)-SUM($L138:$S138))</f>
        <v/>
      </c>
      <c r="C138">
        <f>SUM($AB138:$AI138)</f>
        <v/>
      </c>
      <c r="D138">
        <f>IF(N(AB137)&gt;0,N(AB137)*(1+N(Debts!$C$7)/1200),0)</f>
        <v/>
      </c>
      <c r="E138">
        <f>IF(N(AC137)&gt;0,N(AC137)*(1+N(Debts!$C$8)/1200),0)</f>
        <v/>
      </c>
      <c r="F138">
        <f>IF(N(AD137)&gt;0,N(AD137)*(1+N(Debts!$C$9)/1200),0)</f>
        <v/>
      </c>
      <c r="G138">
        <f>IF(N(AE137)&gt;0,N(AE137)*(1+N(Debts!$C$10)/1200),0)</f>
        <v/>
      </c>
      <c r="H138">
        <f>IF(N(AF137)&gt;0,N(AF137)*(1+N(Debts!$C$11)/1200),0)</f>
        <v/>
      </c>
      <c r="I138">
        <f>IF(N(AG137)&gt;0,N(AG137)*(1+N(Debts!$C$12)/1200),0)</f>
        <v/>
      </c>
      <c r="J138">
        <f>IF(N(AH137)&gt;0,N(AH137)*(1+N(Debts!$C$13)/1200),0)</f>
        <v/>
      </c>
      <c r="K138">
        <f>IF(N(AI137)&gt;0,N(AI137)*(1+N(Debts!$C$14)/1200),0)</f>
        <v/>
      </c>
      <c r="L138">
        <f>D138-MIN(N(Debts!$D$7),D138)</f>
        <v/>
      </c>
      <c r="M138">
        <f>E138-MIN(N(Debts!$D$8),E138)</f>
        <v/>
      </c>
      <c r="N138">
        <f>F138-MIN(N(Debts!$D$9),F138)</f>
        <v/>
      </c>
      <c r="O138">
        <f>G138-MIN(N(Debts!$D$10),G138)</f>
        <v/>
      </c>
      <c r="P138">
        <f>H138-MIN(N(Debts!$D$11),H138)</f>
        <v/>
      </c>
      <c r="Q138">
        <f>I138-MIN(N(Debts!$D$12),I138)</f>
        <v/>
      </c>
      <c r="R138">
        <f>J138-MIN(N(Debts!$D$13),J138)</f>
        <v/>
      </c>
      <c r="S138">
        <f>K138-MIN(N(Debts!$D$14),K138)</f>
        <v/>
      </c>
      <c r="T138">
        <f>IF(L138&lt;=0.005,99,1+SUMPRODUCT(($L138:$S138&gt;0.005)*(($L138:$S138&lt;L138)+($L138:$S138=L138)*($L2:$S2&gt;L$2)+($L138:$S138=L138)*($L2:$S2=L$2)*($L1:$S1&lt;L$1))))</f>
        <v/>
      </c>
      <c r="U138">
        <f>IF(M138&lt;=0.005,99,1+SUMPRODUCT(($L138:$S138&gt;0.005)*(($L138:$S138&lt;M138)+($L138:$S138=M138)*($L2:$S2&gt;M$2)+($L138:$S138=M138)*($L2:$S2=M$2)*($L1:$S1&lt;M$1))))</f>
        <v/>
      </c>
      <c r="V138">
        <f>IF(N138&lt;=0.005,99,1+SUMPRODUCT(($L138:$S138&gt;0.005)*(($L138:$S138&lt;N138)+($L138:$S138=N138)*($L2:$S2&gt;N$2)+($L138:$S138=N138)*($L2:$S2=N$2)*($L1:$S1&lt;N$1))))</f>
        <v/>
      </c>
      <c r="W138">
        <f>IF(O138&lt;=0.005,99,1+SUMPRODUCT(($L138:$S138&gt;0.005)*(($L138:$S138&lt;O138)+($L138:$S138=O138)*($L2:$S2&gt;O$2)+($L138:$S138=O138)*($L2:$S2=O$2)*($L1:$S1&lt;O$1))))</f>
        <v/>
      </c>
      <c r="X138">
        <f>IF(P138&lt;=0.005,99,1+SUMPRODUCT(($L138:$S138&gt;0.005)*(($L138:$S138&lt;P138)+($L138:$S138=P138)*($L2:$S2&gt;P$2)+($L138:$S138=P138)*($L2:$S2=P$2)*($L1:$S1&lt;P$1))))</f>
        <v/>
      </c>
      <c r="Y138">
        <f>IF(Q138&lt;=0.005,99,1+SUMPRODUCT(($L138:$S138&gt;0.005)*(($L138:$S138&lt;Q138)+($L138:$S138=Q138)*($L2:$S2&gt;Q$2)+($L138:$S138=Q138)*($L2:$S2=Q$2)*($L1:$S1&lt;Q$1))))</f>
        <v/>
      </c>
      <c r="Z138">
        <f>IF(R138&lt;=0.005,99,1+SUMPRODUCT(($L138:$S138&gt;0.005)*(($L138:$S138&lt;R138)+($L138:$S138=R138)*($L2:$S2&gt;R$2)+($L138:$S138=R138)*($L2:$S2=R$2)*($L1:$S1&lt;R$1))))</f>
        <v/>
      </c>
      <c r="AA138">
        <f>IF(S138&lt;=0.005,99,1+SUMPRODUCT(($L138:$S138&gt;0.005)*(($L138:$S138&lt;S138)+($L138:$S138=S138)*($L2:$S2&gt;S$2)+($L138:$S138=S138)*($L2:$S2=S$2)*($L1:$S1&lt;S$1))))</f>
        <v/>
      </c>
      <c r="AB138">
        <f>IF(L138-MIN(L138,MAX(0,$B138-SUMPRODUCT(($T138:$AA138&lt;T138)*$L138:$S138)))&lt;=0.005,0,L138-MIN(L138,MAX(0,$B138-SUMPRODUCT(($T138:$AA138&lt;T138)*$L138:$S138))))</f>
        <v/>
      </c>
      <c r="AC138">
        <f>IF(M138-MIN(M138,MAX(0,$B138-SUMPRODUCT(($T138:$AA138&lt;U138)*$L138:$S138)))&lt;=0.005,0,M138-MIN(M138,MAX(0,$B138-SUMPRODUCT(($T138:$AA138&lt;U138)*$L138:$S138))))</f>
        <v/>
      </c>
      <c r="AD138">
        <f>IF(N138-MIN(N138,MAX(0,$B138-SUMPRODUCT(($T138:$AA138&lt;V138)*$L138:$S138)))&lt;=0.005,0,N138-MIN(N138,MAX(0,$B138-SUMPRODUCT(($T138:$AA138&lt;V138)*$L138:$S138))))</f>
        <v/>
      </c>
      <c r="AE138">
        <f>IF(O138-MIN(O138,MAX(0,$B138-SUMPRODUCT(($T138:$AA138&lt;W138)*$L138:$S138)))&lt;=0.005,0,O138-MIN(O138,MAX(0,$B138-SUMPRODUCT(($T138:$AA138&lt;W138)*$L138:$S138))))</f>
        <v/>
      </c>
      <c r="AF138">
        <f>IF(P138-MIN(P138,MAX(0,$B138-SUMPRODUCT(($T138:$AA138&lt;X138)*$L138:$S138)))&lt;=0.005,0,P138-MIN(P138,MAX(0,$B138-SUMPRODUCT(($T138:$AA138&lt;X138)*$L138:$S138))))</f>
        <v/>
      </c>
      <c r="AG138">
        <f>IF(Q138-MIN(Q138,MAX(0,$B138-SUMPRODUCT(($T138:$AA138&lt;Y138)*$L138:$S138)))&lt;=0.005,0,Q138-MIN(Q138,MAX(0,$B138-SUMPRODUCT(($T138:$AA138&lt;Y138)*$L138:$S138))))</f>
        <v/>
      </c>
      <c r="AH138">
        <f>IF(R138-MIN(R138,MAX(0,$B138-SUMPRODUCT(($T138:$AA138&lt;Z138)*$L138:$S138)))&lt;=0.005,0,R138-MIN(R138,MAX(0,$B138-SUMPRODUCT(($T138:$AA138&lt;Z138)*$L138:$S138))))</f>
        <v/>
      </c>
      <c r="AI138">
        <f>IF(S138-MIN(S138,MAX(0,$B138-SUMPRODUCT(($T138:$AA138&lt;AA138)*$L138:$S138)))&lt;=0.005,0,S138-MIN(S138,MAX(0,$B138-SUMPRODUCT(($T138:$AA138&lt;AA138)*$L138:$S138))))</f>
        <v/>
      </c>
    </row>
    <row r="139">
      <c r="A139" t="n">
        <v>136</v>
      </c>
      <c r="B139">
        <f>Debts!$B$4-(SUM($D139:$K139)-SUM($L139:$S139))</f>
        <v/>
      </c>
      <c r="C139">
        <f>SUM($AB139:$AI139)</f>
        <v/>
      </c>
      <c r="D139">
        <f>IF(N(AB138)&gt;0,N(AB138)*(1+N(Debts!$C$7)/1200),0)</f>
        <v/>
      </c>
      <c r="E139">
        <f>IF(N(AC138)&gt;0,N(AC138)*(1+N(Debts!$C$8)/1200),0)</f>
        <v/>
      </c>
      <c r="F139">
        <f>IF(N(AD138)&gt;0,N(AD138)*(1+N(Debts!$C$9)/1200),0)</f>
        <v/>
      </c>
      <c r="G139">
        <f>IF(N(AE138)&gt;0,N(AE138)*(1+N(Debts!$C$10)/1200),0)</f>
        <v/>
      </c>
      <c r="H139">
        <f>IF(N(AF138)&gt;0,N(AF138)*(1+N(Debts!$C$11)/1200),0)</f>
        <v/>
      </c>
      <c r="I139">
        <f>IF(N(AG138)&gt;0,N(AG138)*(1+N(Debts!$C$12)/1200),0)</f>
        <v/>
      </c>
      <c r="J139">
        <f>IF(N(AH138)&gt;0,N(AH138)*(1+N(Debts!$C$13)/1200),0)</f>
        <v/>
      </c>
      <c r="K139">
        <f>IF(N(AI138)&gt;0,N(AI138)*(1+N(Debts!$C$14)/1200),0)</f>
        <v/>
      </c>
      <c r="L139">
        <f>D139-MIN(N(Debts!$D$7),D139)</f>
        <v/>
      </c>
      <c r="M139">
        <f>E139-MIN(N(Debts!$D$8),E139)</f>
        <v/>
      </c>
      <c r="N139">
        <f>F139-MIN(N(Debts!$D$9),F139)</f>
        <v/>
      </c>
      <c r="O139">
        <f>G139-MIN(N(Debts!$D$10),G139)</f>
        <v/>
      </c>
      <c r="P139">
        <f>H139-MIN(N(Debts!$D$11),H139)</f>
        <v/>
      </c>
      <c r="Q139">
        <f>I139-MIN(N(Debts!$D$12),I139)</f>
        <v/>
      </c>
      <c r="R139">
        <f>J139-MIN(N(Debts!$D$13),J139)</f>
        <v/>
      </c>
      <c r="S139">
        <f>K139-MIN(N(Debts!$D$14),K139)</f>
        <v/>
      </c>
      <c r="T139">
        <f>IF(L139&lt;=0.005,99,1+SUMPRODUCT(($L139:$S139&gt;0.005)*(($L139:$S139&lt;L139)+($L139:$S139=L139)*($L2:$S2&gt;L$2)+($L139:$S139=L139)*($L2:$S2=L$2)*($L1:$S1&lt;L$1))))</f>
        <v/>
      </c>
      <c r="U139">
        <f>IF(M139&lt;=0.005,99,1+SUMPRODUCT(($L139:$S139&gt;0.005)*(($L139:$S139&lt;M139)+($L139:$S139=M139)*($L2:$S2&gt;M$2)+($L139:$S139=M139)*($L2:$S2=M$2)*($L1:$S1&lt;M$1))))</f>
        <v/>
      </c>
      <c r="V139">
        <f>IF(N139&lt;=0.005,99,1+SUMPRODUCT(($L139:$S139&gt;0.005)*(($L139:$S139&lt;N139)+($L139:$S139=N139)*($L2:$S2&gt;N$2)+($L139:$S139=N139)*($L2:$S2=N$2)*($L1:$S1&lt;N$1))))</f>
        <v/>
      </c>
      <c r="W139">
        <f>IF(O139&lt;=0.005,99,1+SUMPRODUCT(($L139:$S139&gt;0.005)*(($L139:$S139&lt;O139)+($L139:$S139=O139)*($L2:$S2&gt;O$2)+($L139:$S139=O139)*($L2:$S2=O$2)*($L1:$S1&lt;O$1))))</f>
        <v/>
      </c>
      <c r="X139">
        <f>IF(P139&lt;=0.005,99,1+SUMPRODUCT(($L139:$S139&gt;0.005)*(($L139:$S139&lt;P139)+($L139:$S139=P139)*($L2:$S2&gt;P$2)+($L139:$S139=P139)*($L2:$S2=P$2)*($L1:$S1&lt;P$1))))</f>
        <v/>
      </c>
      <c r="Y139">
        <f>IF(Q139&lt;=0.005,99,1+SUMPRODUCT(($L139:$S139&gt;0.005)*(($L139:$S139&lt;Q139)+($L139:$S139=Q139)*($L2:$S2&gt;Q$2)+($L139:$S139=Q139)*($L2:$S2=Q$2)*($L1:$S1&lt;Q$1))))</f>
        <v/>
      </c>
      <c r="Z139">
        <f>IF(R139&lt;=0.005,99,1+SUMPRODUCT(($L139:$S139&gt;0.005)*(($L139:$S139&lt;R139)+($L139:$S139=R139)*($L2:$S2&gt;R$2)+($L139:$S139=R139)*($L2:$S2=R$2)*($L1:$S1&lt;R$1))))</f>
        <v/>
      </c>
      <c r="AA139">
        <f>IF(S139&lt;=0.005,99,1+SUMPRODUCT(($L139:$S139&gt;0.005)*(($L139:$S139&lt;S139)+($L139:$S139=S139)*($L2:$S2&gt;S$2)+($L139:$S139=S139)*($L2:$S2=S$2)*($L1:$S1&lt;S$1))))</f>
        <v/>
      </c>
      <c r="AB139">
        <f>IF(L139-MIN(L139,MAX(0,$B139-SUMPRODUCT(($T139:$AA139&lt;T139)*$L139:$S139)))&lt;=0.005,0,L139-MIN(L139,MAX(0,$B139-SUMPRODUCT(($T139:$AA139&lt;T139)*$L139:$S139))))</f>
        <v/>
      </c>
      <c r="AC139">
        <f>IF(M139-MIN(M139,MAX(0,$B139-SUMPRODUCT(($T139:$AA139&lt;U139)*$L139:$S139)))&lt;=0.005,0,M139-MIN(M139,MAX(0,$B139-SUMPRODUCT(($T139:$AA139&lt;U139)*$L139:$S139))))</f>
        <v/>
      </c>
      <c r="AD139">
        <f>IF(N139-MIN(N139,MAX(0,$B139-SUMPRODUCT(($T139:$AA139&lt;V139)*$L139:$S139)))&lt;=0.005,0,N139-MIN(N139,MAX(0,$B139-SUMPRODUCT(($T139:$AA139&lt;V139)*$L139:$S139))))</f>
        <v/>
      </c>
      <c r="AE139">
        <f>IF(O139-MIN(O139,MAX(0,$B139-SUMPRODUCT(($T139:$AA139&lt;W139)*$L139:$S139)))&lt;=0.005,0,O139-MIN(O139,MAX(0,$B139-SUMPRODUCT(($T139:$AA139&lt;W139)*$L139:$S139))))</f>
        <v/>
      </c>
      <c r="AF139">
        <f>IF(P139-MIN(P139,MAX(0,$B139-SUMPRODUCT(($T139:$AA139&lt;X139)*$L139:$S139)))&lt;=0.005,0,P139-MIN(P139,MAX(0,$B139-SUMPRODUCT(($T139:$AA139&lt;X139)*$L139:$S139))))</f>
        <v/>
      </c>
      <c r="AG139">
        <f>IF(Q139-MIN(Q139,MAX(0,$B139-SUMPRODUCT(($T139:$AA139&lt;Y139)*$L139:$S139)))&lt;=0.005,0,Q139-MIN(Q139,MAX(0,$B139-SUMPRODUCT(($T139:$AA139&lt;Y139)*$L139:$S139))))</f>
        <v/>
      </c>
      <c r="AH139">
        <f>IF(R139-MIN(R139,MAX(0,$B139-SUMPRODUCT(($T139:$AA139&lt;Z139)*$L139:$S139)))&lt;=0.005,0,R139-MIN(R139,MAX(0,$B139-SUMPRODUCT(($T139:$AA139&lt;Z139)*$L139:$S139))))</f>
        <v/>
      </c>
      <c r="AI139">
        <f>IF(S139-MIN(S139,MAX(0,$B139-SUMPRODUCT(($T139:$AA139&lt;AA139)*$L139:$S139)))&lt;=0.005,0,S139-MIN(S139,MAX(0,$B139-SUMPRODUCT(($T139:$AA139&lt;AA139)*$L139:$S139))))</f>
        <v/>
      </c>
    </row>
    <row r="140">
      <c r="A140" t="n">
        <v>137</v>
      </c>
      <c r="B140">
        <f>Debts!$B$4-(SUM($D140:$K140)-SUM($L140:$S140))</f>
        <v/>
      </c>
      <c r="C140">
        <f>SUM($AB140:$AI140)</f>
        <v/>
      </c>
      <c r="D140">
        <f>IF(N(AB139)&gt;0,N(AB139)*(1+N(Debts!$C$7)/1200),0)</f>
        <v/>
      </c>
      <c r="E140">
        <f>IF(N(AC139)&gt;0,N(AC139)*(1+N(Debts!$C$8)/1200),0)</f>
        <v/>
      </c>
      <c r="F140">
        <f>IF(N(AD139)&gt;0,N(AD139)*(1+N(Debts!$C$9)/1200),0)</f>
        <v/>
      </c>
      <c r="G140">
        <f>IF(N(AE139)&gt;0,N(AE139)*(1+N(Debts!$C$10)/1200),0)</f>
        <v/>
      </c>
      <c r="H140">
        <f>IF(N(AF139)&gt;0,N(AF139)*(1+N(Debts!$C$11)/1200),0)</f>
        <v/>
      </c>
      <c r="I140">
        <f>IF(N(AG139)&gt;0,N(AG139)*(1+N(Debts!$C$12)/1200),0)</f>
        <v/>
      </c>
      <c r="J140">
        <f>IF(N(AH139)&gt;0,N(AH139)*(1+N(Debts!$C$13)/1200),0)</f>
        <v/>
      </c>
      <c r="K140">
        <f>IF(N(AI139)&gt;0,N(AI139)*(1+N(Debts!$C$14)/1200),0)</f>
        <v/>
      </c>
      <c r="L140">
        <f>D140-MIN(N(Debts!$D$7),D140)</f>
        <v/>
      </c>
      <c r="M140">
        <f>E140-MIN(N(Debts!$D$8),E140)</f>
        <v/>
      </c>
      <c r="N140">
        <f>F140-MIN(N(Debts!$D$9),F140)</f>
        <v/>
      </c>
      <c r="O140">
        <f>G140-MIN(N(Debts!$D$10),G140)</f>
        <v/>
      </c>
      <c r="P140">
        <f>H140-MIN(N(Debts!$D$11),H140)</f>
        <v/>
      </c>
      <c r="Q140">
        <f>I140-MIN(N(Debts!$D$12),I140)</f>
        <v/>
      </c>
      <c r="R140">
        <f>J140-MIN(N(Debts!$D$13),J140)</f>
        <v/>
      </c>
      <c r="S140">
        <f>K140-MIN(N(Debts!$D$14),K140)</f>
        <v/>
      </c>
      <c r="T140">
        <f>IF(L140&lt;=0.005,99,1+SUMPRODUCT(($L140:$S140&gt;0.005)*(($L140:$S140&lt;L140)+($L140:$S140=L140)*($L2:$S2&gt;L$2)+($L140:$S140=L140)*($L2:$S2=L$2)*($L1:$S1&lt;L$1))))</f>
        <v/>
      </c>
      <c r="U140">
        <f>IF(M140&lt;=0.005,99,1+SUMPRODUCT(($L140:$S140&gt;0.005)*(($L140:$S140&lt;M140)+($L140:$S140=M140)*($L2:$S2&gt;M$2)+($L140:$S140=M140)*($L2:$S2=M$2)*($L1:$S1&lt;M$1))))</f>
        <v/>
      </c>
      <c r="V140">
        <f>IF(N140&lt;=0.005,99,1+SUMPRODUCT(($L140:$S140&gt;0.005)*(($L140:$S140&lt;N140)+($L140:$S140=N140)*($L2:$S2&gt;N$2)+($L140:$S140=N140)*($L2:$S2=N$2)*($L1:$S1&lt;N$1))))</f>
        <v/>
      </c>
      <c r="W140">
        <f>IF(O140&lt;=0.005,99,1+SUMPRODUCT(($L140:$S140&gt;0.005)*(($L140:$S140&lt;O140)+($L140:$S140=O140)*($L2:$S2&gt;O$2)+($L140:$S140=O140)*($L2:$S2=O$2)*($L1:$S1&lt;O$1))))</f>
        <v/>
      </c>
      <c r="X140">
        <f>IF(P140&lt;=0.005,99,1+SUMPRODUCT(($L140:$S140&gt;0.005)*(($L140:$S140&lt;P140)+($L140:$S140=P140)*($L2:$S2&gt;P$2)+($L140:$S140=P140)*($L2:$S2=P$2)*($L1:$S1&lt;P$1))))</f>
        <v/>
      </c>
      <c r="Y140">
        <f>IF(Q140&lt;=0.005,99,1+SUMPRODUCT(($L140:$S140&gt;0.005)*(($L140:$S140&lt;Q140)+($L140:$S140=Q140)*($L2:$S2&gt;Q$2)+($L140:$S140=Q140)*($L2:$S2=Q$2)*($L1:$S1&lt;Q$1))))</f>
        <v/>
      </c>
      <c r="Z140">
        <f>IF(R140&lt;=0.005,99,1+SUMPRODUCT(($L140:$S140&gt;0.005)*(($L140:$S140&lt;R140)+($L140:$S140=R140)*($L2:$S2&gt;R$2)+($L140:$S140=R140)*($L2:$S2=R$2)*($L1:$S1&lt;R$1))))</f>
        <v/>
      </c>
      <c r="AA140">
        <f>IF(S140&lt;=0.005,99,1+SUMPRODUCT(($L140:$S140&gt;0.005)*(($L140:$S140&lt;S140)+($L140:$S140=S140)*($L2:$S2&gt;S$2)+($L140:$S140=S140)*($L2:$S2=S$2)*($L1:$S1&lt;S$1))))</f>
        <v/>
      </c>
      <c r="AB140">
        <f>IF(L140-MIN(L140,MAX(0,$B140-SUMPRODUCT(($T140:$AA140&lt;T140)*$L140:$S140)))&lt;=0.005,0,L140-MIN(L140,MAX(0,$B140-SUMPRODUCT(($T140:$AA140&lt;T140)*$L140:$S140))))</f>
        <v/>
      </c>
      <c r="AC140">
        <f>IF(M140-MIN(M140,MAX(0,$B140-SUMPRODUCT(($T140:$AA140&lt;U140)*$L140:$S140)))&lt;=0.005,0,M140-MIN(M140,MAX(0,$B140-SUMPRODUCT(($T140:$AA140&lt;U140)*$L140:$S140))))</f>
        <v/>
      </c>
      <c r="AD140">
        <f>IF(N140-MIN(N140,MAX(0,$B140-SUMPRODUCT(($T140:$AA140&lt;V140)*$L140:$S140)))&lt;=0.005,0,N140-MIN(N140,MAX(0,$B140-SUMPRODUCT(($T140:$AA140&lt;V140)*$L140:$S140))))</f>
        <v/>
      </c>
      <c r="AE140">
        <f>IF(O140-MIN(O140,MAX(0,$B140-SUMPRODUCT(($T140:$AA140&lt;W140)*$L140:$S140)))&lt;=0.005,0,O140-MIN(O140,MAX(0,$B140-SUMPRODUCT(($T140:$AA140&lt;W140)*$L140:$S140))))</f>
        <v/>
      </c>
      <c r="AF140">
        <f>IF(P140-MIN(P140,MAX(0,$B140-SUMPRODUCT(($T140:$AA140&lt;X140)*$L140:$S140)))&lt;=0.005,0,P140-MIN(P140,MAX(0,$B140-SUMPRODUCT(($T140:$AA140&lt;X140)*$L140:$S140))))</f>
        <v/>
      </c>
      <c r="AG140">
        <f>IF(Q140-MIN(Q140,MAX(0,$B140-SUMPRODUCT(($T140:$AA140&lt;Y140)*$L140:$S140)))&lt;=0.005,0,Q140-MIN(Q140,MAX(0,$B140-SUMPRODUCT(($T140:$AA140&lt;Y140)*$L140:$S140))))</f>
        <v/>
      </c>
      <c r="AH140">
        <f>IF(R140-MIN(R140,MAX(0,$B140-SUMPRODUCT(($T140:$AA140&lt;Z140)*$L140:$S140)))&lt;=0.005,0,R140-MIN(R140,MAX(0,$B140-SUMPRODUCT(($T140:$AA140&lt;Z140)*$L140:$S140))))</f>
        <v/>
      </c>
      <c r="AI140">
        <f>IF(S140-MIN(S140,MAX(0,$B140-SUMPRODUCT(($T140:$AA140&lt;AA140)*$L140:$S140)))&lt;=0.005,0,S140-MIN(S140,MAX(0,$B140-SUMPRODUCT(($T140:$AA140&lt;AA140)*$L140:$S140))))</f>
        <v/>
      </c>
    </row>
    <row r="141">
      <c r="A141" t="n">
        <v>138</v>
      </c>
      <c r="B141">
        <f>Debts!$B$4-(SUM($D141:$K141)-SUM($L141:$S141))</f>
        <v/>
      </c>
      <c r="C141">
        <f>SUM($AB141:$AI141)</f>
        <v/>
      </c>
      <c r="D141">
        <f>IF(N(AB140)&gt;0,N(AB140)*(1+N(Debts!$C$7)/1200),0)</f>
        <v/>
      </c>
      <c r="E141">
        <f>IF(N(AC140)&gt;0,N(AC140)*(1+N(Debts!$C$8)/1200),0)</f>
        <v/>
      </c>
      <c r="F141">
        <f>IF(N(AD140)&gt;0,N(AD140)*(1+N(Debts!$C$9)/1200),0)</f>
        <v/>
      </c>
      <c r="G141">
        <f>IF(N(AE140)&gt;0,N(AE140)*(1+N(Debts!$C$10)/1200),0)</f>
        <v/>
      </c>
      <c r="H141">
        <f>IF(N(AF140)&gt;0,N(AF140)*(1+N(Debts!$C$11)/1200),0)</f>
        <v/>
      </c>
      <c r="I141">
        <f>IF(N(AG140)&gt;0,N(AG140)*(1+N(Debts!$C$12)/1200),0)</f>
        <v/>
      </c>
      <c r="J141">
        <f>IF(N(AH140)&gt;0,N(AH140)*(1+N(Debts!$C$13)/1200),0)</f>
        <v/>
      </c>
      <c r="K141">
        <f>IF(N(AI140)&gt;0,N(AI140)*(1+N(Debts!$C$14)/1200),0)</f>
        <v/>
      </c>
      <c r="L141">
        <f>D141-MIN(N(Debts!$D$7),D141)</f>
        <v/>
      </c>
      <c r="M141">
        <f>E141-MIN(N(Debts!$D$8),E141)</f>
        <v/>
      </c>
      <c r="N141">
        <f>F141-MIN(N(Debts!$D$9),F141)</f>
        <v/>
      </c>
      <c r="O141">
        <f>G141-MIN(N(Debts!$D$10),G141)</f>
        <v/>
      </c>
      <c r="P141">
        <f>H141-MIN(N(Debts!$D$11),H141)</f>
        <v/>
      </c>
      <c r="Q141">
        <f>I141-MIN(N(Debts!$D$12),I141)</f>
        <v/>
      </c>
      <c r="R141">
        <f>J141-MIN(N(Debts!$D$13),J141)</f>
        <v/>
      </c>
      <c r="S141">
        <f>K141-MIN(N(Debts!$D$14),K141)</f>
        <v/>
      </c>
      <c r="T141">
        <f>IF(L141&lt;=0.005,99,1+SUMPRODUCT(($L141:$S141&gt;0.005)*(($L141:$S141&lt;L141)+($L141:$S141=L141)*($L2:$S2&gt;L$2)+($L141:$S141=L141)*($L2:$S2=L$2)*($L1:$S1&lt;L$1))))</f>
        <v/>
      </c>
      <c r="U141">
        <f>IF(M141&lt;=0.005,99,1+SUMPRODUCT(($L141:$S141&gt;0.005)*(($L141:$S141&lt;M141)+($L141:$S141=M141)*($L2:$S2&gt;M$2)+($L141:$S141=M141)*($L2:$S2=M$2)*($L1:$S1&lt;M$1))))</f>
        <v/>
      </c>
      <c r="V141">
        <f>IF(N141&lt;=0.005,99,1+SUMPRODUCT(($L141:$S141&gt;0.005)*(($L141:$S141&lt;N141)+($L141:$S141=N141)*($L2:$S2&gt;N$2)+($L141:$S141=N141)*($L2:$S2=N$2)*($L1:$S1&lt;N$1))))</f>
        <v/>
      </c>
      <c r="W141">
        <f>IF(O141&lt;=0.005,99,1+SUMPRODUCT(($L141:$S141&gt;0.005)*(($L141:$S141&lt;O141)+($L141:$S141=O141)*($L2:$S2&gt;O$2)+($L141:$S141=O141)*($L2:$S2=O$2)*($L1:$S1&lt;O$1))))</f>
        <v/>
      </c>
      <c r="X141">
        <f>IF(P141&lt;=0.005,99,1+SUMPRODUCT(($L141:$S141&gt;0.005)*(($L141:$S141&lt;P141)+($L141:$S141=P141)*($L2:$S2&gt;P$2)+($L141:$S141=P141)*($L2:$S2=P$2)*($L1:$S1&lt;P$1))))</f>
        <v/>
      </c>
      <c r="Y141">
        <f>IF(Q141&lt;=0.005,99,1+SUMPRODUCT(($L141:$S141&gt;0.005)*(($L141:$S141&lt;Q141)+($L141:$S141=Q141)*($L2:$S2&gt;Q$2)+($L141:$S141=Q141)*($L2:$S2=Q$2)*($L1:$S1&lt;Q$1))))</f>
        <v/>
      </c>
      <c r="Z141">
        <f>IF(R141&lt;=0.005,99,1+SUMPRODUCT(($L141:$S141&gt;0.005)*(($L141:$S141&lt;R141)+($L141:$S141=R141)*($L2:$S2&gt;R$2)+($L141:$S141=R141)*($L2:$S2=R$2)*($L1:$S1&lt;R$1))))</f>
        <v/>
      </c>
      <c r="AA141">
        <f>IF(S141&lt;=0.005,99,1+SUMPRODUCT(($L141:$S141&gt;0.005)*(($L141:$S141&lt;S141)+($L141:$S141=S141)*($L2:$S2&gt;S$2)+($L141:$S141=S141)*($L2:$S2=S$2)*($L1:$S1&lt;S$1))))</f>
        <v/>
      </c>
      <c r="AB141">
        <f>IF(L141-MIN(L141,MAX(0,$B141-SUMPRODUCT(($T141:$AA141&lt;T141)*$L141:$S141)))&lt;=0.005,0,L141-MIN(L141,MAX(0,$B141-SUMPRODUCT(($T141:$AA141&lt;T141)*$L141:$S141))))</f>
        <v/>
      </c>
      <c r="AC141">
        <f>IF(M141-MIN(M141,MAX(0,$B141-SUMPRODUCT(($T141:$AA141&lt;U141)*$L141:$S141)))&lt;=0.005,0,M141-MIN(M141,MAX(0,$B141-SUMPRODUCT(($T141:$AA141&lt;U141)*$L141:$S141))))</f>
        <v/>
      </c>
      <c r="AD141">
        <f>IF(N141-MIN(N141,MAX(0,$B141-SUMPRODUCT(($T141:$AA141&lt;V141)*$L141:$S141)))&lt;=0.005,0,N141-MIN(N141,MAX(0,$B141-SUMPRODUCT(($T141:$AA141&lt;V141)*$L141:$S141))))</f>
        <v/>
      </c>
      <c r="AE141">
        <f>IF(O141-MIN(O141,MAX(0,$B141-SUMPRODUCT(($T141:$AA141&lt;W141)*$L141:$S141)))&lt;=0.005,0,O141-MIN(O141,MAX(0,$B141-SUMPRODUCT(($T141:$AA141&lt;W141)*$L141:$S141))))</f>
        <v/>
      </c>
      <c r="AF141">
        <f>IF(P141-MIN(P141,MAX(0,$B141-SUMPRODUCT(($T141:$AA141&lt;X141)*$L141:$S141)))&lt;=0.005,0,P141-MIN(P141,MAX(0,$B141-SUMPRODUCT(($T141:$AA141&lt;X141)*$L141:$S141))))</f>
        <v/>
      </c>
      <c r="AG141">
        <f>IF(Q141-MIN(Q141,MAX(0,$B141-SUMPRODUCT(($T141:$AA141&lt;Y141)*$L141:$S141)))&lt;=0.005,0,Q141-MIN(Q141,MAX(0,$B141-SUMPRODUCT(($T141:$AA141&lt;Y141)*$L141:$S141))))</f>
        <v/>
      </c>
      <c r="AH141">
        <f>IF(R141-MIN(R141,MAX(0,$B141-SUMPRODUCT(($T141:$AA141&lt;Z141)*$L141:$S141)))&lt;=0.005,0,R141-MIN(R141,MAX(0,$B141-SUMPRODUCT(($T141:$AA141&lt;Z141)*$L141:$S141))))</f>
        <v/>
      </c>
      <c r="AI141">
        <f>IF(S141-MIN(S141,MAX(0,$B141-SUMPRODUCT(($T141:$AA141&lt;AA141)*$L141:$S141)))&lt;=0.005,0,S141-MIN(S141,MAX(0,$B141-SUMPRODUCT(($T141:$AA141&lt;AA141)*$L141:$S141))))</f>
        <v/>
      </c>
    </row>
    <row r="142">
      <c r="A142" t="n">
        <v>139</v>
      </c>
      <c r="B142">
        <f>Debts!$B$4-(SUM($D142:$K142)-SUM($L142:$S142))</f>
        <v/>
      </c>
      <c r="C142">
        <f>SUM($AB142:$AI142)</f>
        <v/>
      </c>
      <c r="D142">
        <f>IF(N(AB141)&gt;0,N(AB141)*(1+N(Debts!$C$7)/1200),0)</f>
        <v/>
      </c>
      <c r="E142">
        <f>IF(N(AC141)&gt;0,N(AC141)*(1+N(Debts!$C$8)/1200),0)</f>
        <v/>
      </c>
      <c r="F142">
        <f>IF(N(AD141)&gt;0,N(AD141)*(1+N(Debts!$C$9)/1200),0)</f>
        <v/>
      </c>
      <c r="G142">
        <f>IF(N(AE141)&gt;0,N(AE141)*(1+N(Debts!$C$10)/1200),0)</f>
        <v/>
      </c>
      <c r="H142">
        <f>IF(N(AF141)&gt;0,N(AF141)*(1+N(Debts!$C$11)/1200),0)</f>
        <v/>
      </c>
      <c r="I142">
        <f>IF(N(AG141)&gt;0,N(AG141)*(1+N(Debts!$C$12)/1200),0)</f>
        <v/>
      </c>
      <c r="J142">
        <f>IF(N(AH141)&gt;0,N(AH141)*(1+N(Debts!$C$13)/1200),0)</f>
        <v/>
      </c>
      <c r="K142">
        <f>IF(N(AI141)&gt;0,N(AI141)*(1+N(Debts!$C$14)/1200),0)</f>
        <v/>
      </c>
      <c r="L142">
        <f>D142-MIN(N(Debts!$D$7),D142)</f>
        <v/>
      </c>
      <c r="M142">
        <f>E142-MIN(N(Debts!$D$8),E142)</f>
        <v/>
      </c>
      <c r="N142">
        <f>F142-MIN(N(Debts!$D$9),F142)</f>
        <v/>
      </c>
      <c r="O142">
        <f>G142-MIN(N(Debts!$D$10),G142)</f>
        <v/>
      </c>
      <c r="P142">
        <f>H142-MIN(N(Debts!$D$11),H142)</f>
        <v/>
      </c>
      <c r="Q142">
        <f>I142-MIN(N(Debts!$D$12),I142)</f>
        <v/>
      </c>
      <c r="R142">
        <f>J142-MIN(N(Debts!$D$13),J142)</f>
        <v/>
      </c>
      <c r="S142">
        <f>K142-MIN(N(Debts!$D$14),K142)</f>
        <v/>
      </c>
      <c r="T142">
        <f>IF(L142&lt;=0.005,99,1+SUMPRODUCT(($L142:$S142&gt;0.005)*(($L142:$S142&lt;L142)+($L142:$S142=L142)*($L2:$S2&gt;L$2)+($L142:$S142=L142)*($L2:$S2=L$2)*($L1:$S1&lt;L$1))))</f>
        <v/>
      </c>
      <c r="U142">
        <f>IF(M142&lt;=0.005,99,1+SUMPRODUCT(($L142:$S142&gt;0.005)*(($L142:$S142&lt;M142)+($L142:$S142=M142)*($L2:$S2&gt;M$2)+($L142:$S142=M142)*($L2:$S2=M$2)*($L1:$S1&lt;M$1))))</f>
        <v/>
      </c>
      <c r="V142">
        <f>IF(N142&lt;=0.005,99,1+SUMPRODUCT(($L142:$S142&gt;0.005)*(($L142:$S142&lt;N142)+($L142:$S142=N142)*($L2:$S2&gt;N$2)+($L142:$S142=N142)*($L2:$S2=N$2)*($L1:$S1&lt;N$1))))</f>
        <v/>
      </c>
      <c r="W142">
        <f>IF(O142&lt;=0.005,99,1+SUMPRODUCT(($L142:$S142&gt;0.005)*(($L142:$S142&lt;O142)+($L142:$S142=O142)*($L2:$S2&gt;O$2)+($L142:$S142=O142)*($L2:$S2=O$2)*($L1:$S1&lt;O$1))))</f>
        <v/>
      </c>
      <c r="X142">
        <f>IF(P142&lt;=0.005,99,1+SUMPRODUCT(($L142:$S142&gt;0.005)*(($L142:$S142&lt;P142)+($L142:$S142=P142)*($L2:$S2&gt;P$2)+($L142:$S142=P142)*($L2:$S2=P$2)*($L1:$S1&lt;P$1))))</f>
        <v/>
      </c>
      <c r="Y142">
        <f>IF(Q142&lt;=0.005,99,1+SUMPRODUCT(($L142:$S142&gt;0.005)*(($L142:$S142&lt;Q142)+($L142:$S142=Q142)*($L2:$S2&gt;Q$2)+($L142:$S142=Q142)*($L2:$S2=Q$2)*($L1:$S1&lt;Q$1))))</f>
        <v/>
      </c>
      <c r="Z142">
        <f>IF(R142&lt;=0.005,99,1+SUMPRODUCT(($L142:$S142&gt;0.005)*(($L142:$S142&lt;R142)+($L142:$S142=R142)*($L2:$S2&gt;R$2)+($L142:$S142=R142)*($L2:$S2=R$2)*($L1:$S1&lt;R$1))))</f>
        <v/>
      </c>
      <c r="AA142">
        <f>IF(S142&lt;=0.005,99,1+SUMPRODUCT(($L142:$S142&gt;0.005)*(($L142:$S142&lt;S142)+($L142:$S142=S142)*($L2:$S2&gt;S$2)+($L142:$S142=S142)*($L2:$S2=S$2)*($L1:$S1&lt;S$1))))</f>
        <v/>
      </c>
      <c r="AB142">
        <f>IF(L142-MIN(L142,MAX(0,$B142-SUMPRODUCT(($T142:$AA142&lt;T142)*$L142:$S142)))&lt;=0.005,0,L142-MIN(L142,MAX(0,$B142-SUMPRODUCT(($T142:$AA142&lt;T142)*$L142:$S142))))</f>
        <v/>
      </c>
      <c r="AC142">
        <f>IF(M142-MIN(M142,MAX(0,$B142-SUMPRODUCT(($T142:$AA142&lt;U142)*$L142:$S142)))&lt;=0.005,0,M142-MIN(M142,MAX(0,$B142-SUMPRODUCT(($T142:$AA142&lt;U142)*$L142:$S142))))</f>
        <v/>
      </c>
      <c r="AD142">
        <f>IF(N142-MIN(N142,MAX(0,$B142-SUMPRODUCT(($T142:$AA142&lt;V142)*$L142:$S142)))&lt;=0.005,0,N142-MIN(N142,MAX(0,$B142-SUMPRODUCT(($T142:$AA142&lt;V142)*$L142:$S142))))</f>
        <v/>
      </c>
      <c r="AE142">
        <f>IF(O142-MIN(O142,MAX(0,$B142-SUMPRODUCT(($T142:$AA142&lt;W142)*$L142:$S142)))&lt;=0.005,0,O142-MIN(O142,MAX(0,$B142-SUMPRODUCT(($T142:$AA142&lt;W142)*$L142:$S142))))</f>
        <v/>
      </c>
      <c r="AF142">
        <f>IF(P142-MIN(P142,MAX(0,$B142-SUMPRODUCT(($T142:$AA142&lt;X142)*$L142:$S142)))&lt;=0.005,0,P142-MIN(P142,MAX(0,$B142-SUMPRODUCT(($T142:$AA142&lt;X142)*$L142:$S142))))</f>
        <v/>
      </c>
      <c r="AG142">
        <f>IF(Q142-MIN(Q142,MAX(0,$B142-SUMPRODUCT(($T142:$AA142&lt;Y142)*$L142:$S142)))&lt;=0.005,0,Q142-MIN(Q142,MAX(0,$B142-SUMPRODUCT(($T142:$AA142&lt;Y142)*$L142:$S142))))</f>
        <v/>
      </c>
      <c r="AH142">
        <f>IF(R142-MIN(R142,MAX(0,$B142-SUMPRODUCT(($T142:$AA142&lt;Z142)*$L142:$S142)))&lt;=0.005,0,R142-MIN(R142,MAX(0,$B142-SUMPRODUCT(($T142:$AA142&lt;Z142)*$L142:$S142))))</f>
        <v/>
      </c>
      <c r="AI142">
        <f>IF(S142-MIN(S142,MAX(0,$B142-SUMPRODUCT(($T142:$AA142&lt;AA142)*$L142:$S142)))&lt;=0.005,0,S142-MIN(S142,MAX(0,$B142-SUMPRODUCT(($T142:$AA142&lt;AA142)*$L142:$S142))))</f>
        <v/>
      </c>
    </row>
    <row r="143">
      <c r="A143" t="n">
        <v>140</v>
      </c>
      <c r="B143">
        <f>Debts!$B$4-(SUM($D143:$K143)-SUM($L143:$S143))</f>
        <v/>
      </c>
      <c r="C143">
        <f>SUM($AB143:$AI143)</f>
        <v/>
      </c>
      <c r="D143">
        <f>IF(N(AB142)&gt;0,N(AB142)*(1+N(Debts!$C$7)/1200),0)</f>
        <v/>
      </c>
      <c r="E143">
        <f>IF(N(AC142)&gt;0,N(AC142)*(1+N(Debts!$C$8)/1200),0)</f>
        <v/>
      </c>
      <c r="F143">
        <f>IF(N(AD142)&gt;0,N(AD142)*(1+N(Debts!$C$9)/1200),0)</f>
        <v/>
      </c>
      <c r="G143">
        <f>IF(N(AE142)&gt;0,N(AE142)*(1+N(Debts!$C$10)/1200),0)</f>
        <v/>
      </c>
      <c r="H143">
        <f>IF(N(AF142)&gt;0,N(AF142)*(1+N(Debts!$C$11)/1200),0)</f>
        <v/>
      </c>
      <c r="I143">
        <f>IF(N(AG142)&gt;0,N(AG142)*(1+N(Debts!$C$12)/1200),0)</f>
        <v/>
      </c>
      <c r="J143">
        <f>IF(N(AH142)&gt;0,N(AH142)*(1+N(Debts!$C$13)/1200),0)</f>
        <v/>
      </c>
      <c r="K143">
        <f>IF(N(AI142)&gt;0,N(AI142)*(1+N(Debts!$C$14)/1200),0)</f>
        <v/>
      </c>
      <c r="L143">
        <f>D143-MIN(N(Debts!$D$7),D143)</f>
        <v/>
      </c>
      <c r="M143">
        <f>E143-MIN(N(Debts!$D$8),E143)</f>
        <v/>
      </c>
      <c r="N143">
        <f>F143-MIN(N(Debts!$D$9),F143)</f>
        <v/>
      </c>
      <c r="O143">
        <f>G143-MIN(N(Debts!$D$10),G143)</f>
        <v/>
      </c>
      <c r="P143">
        <f>H143-MIN(N(Debts!$D$11),H143)</f>
        <v/>
      </c>
      <c r="Q143">
        <f>I143-MIN(N(Debts!$D$12),I143)</f>
        <v/>
      </c>
      <c r="R143">
        <f>J143-MIN(N(Debts!$D$13),J143)</f>
        <v/>
      </c>
      <c r="S143">
        <f>K143-MIN(N(Debts!$D$14),K143)</f>
        <v/>
      </c>
      <c r="T143">
        <f>IF(L143&lt;=0.005,99,1+SUMPRODUCT(($L143:$S143&gt;0.005)*(($L143:$S143&lt;L143)+($L143:$S143=L143)*($L2:$S2&gt;L$2)+($L143:$S143=L143)*($L2:$S2=L$2)*($L1:$S1&lt;L$1))))</f>
        <v/>
      </c>
      <c r="U143">
        <f>IF(M143&lt;=0.005,99,1+SUMPRODUCT(($L143:$S143&gt;0.005)*(($L143:$S143&lt;M143)+($L143:$S143=M143)*($L2:$S2&gt;M$2)+($L143:$S143=M143)*($L2:$S2=M$2)*($L1:$S1&lt;M$1))))</f>
        <v/>
      </c>
      <c r="V143">
        <f>IF(N143&lt;=0.005,99,1+SUMPRODUCT(($L143:$S143&gt;0.005)*(($L143:$S143&lt;N143)+($L143:$S143=N143)*($L2:$S2&gt;N$2)+($L143:$S143=N143)*($L2:$S2=N$2)*($L1:$S1&lt;N$1))))</f>
        <v/>
      </c>
      <c r="W143">
        <f>IF(O143&lt;=0.005,99,1+SUMPRODUCT(($L143:$S143&gt;0.005)*(($L143:$S143&lt;O143)+($L143:$S143=O143)*($L2:$S2&gt;O$2)+($L143:$S143=O143)*($L2:$S2=O$2)*($L1:$S1&lt;O$1))))</f>
        <v/>
      </c>
      <c r="X143">
        <f>IF(P143&lt;=0.005,99,1+SUMPRODUCT(($L143:$S143&gt;0.005)*(($L143:$S143&lt;P143)+($L143:$S143=P143)*($L2:$S2&gt;P$2)+($L143:$S143=P143)*($L2:$S2=P$2)*($L1:$S1&lt;P$1))))</f>
        <v/>
      </c>
      <c r="Y143">
        <f>IF(Q143&lt;=0.005,99,1+SUMPRODUCT(($L143:$S143&gt;0.005)*(($L143:$S143&lt;Q143)+($L143:$S143=Q143)*($L2:$S2&gt;Q$2)+($L143:$S143=Q143)*($L2:$S2=Q$2)*($L1:$S1&lt;Q$1))))</f>
        <v/>
      </c>
      <c r="Z143">
        <f>IF(R143&lt;=0.005,99,1+SUMPRODUCT(($L143:$S143&gt;0.005)*(($L143:$S143&lt;R143)+($L143:$S143=R143)*($L2:$S2&gt;R$2)+($L143:$S143=R143)*($L2:$S2=R$2)*($L1:$S1&lt;R$1))))</f>
        <v/>
      </c>
      <c r="AA143">
        <f>IF(S143&lt;=0.005,99,1+SUMPRODUCT(($L143:$S143&gt;0.005)*(($L143:$S143&lt;S143)+($L143:$S143=S143)*($L2:$S2&gt;S$2)+($L143:$S143=S143)*($L2:$S2=S$2)*($L1:$S1&lt;S$1))))</f>
        <v/>
      </c>
      <c r="AB143">
        <f>IF(L143-MIN(L143,MAX(0,$B143-SUMPRODUCT(($T143:$AA143&lt;T143)*$L143:$S143)))&lt;=0.005,0,L143-MIN(L143,MAX(0,$B143-SUMPRODUCT(($T143:$AA143&lt;T143)*$L143:$S143))))</f>
        <v/>
      </c>
      <c r="AC143">
        <f>IF(M143-MIN(M143,MAX(0,$B143-SUMPRODUCT(($T143:$AA143&lt;U143)*$L143:$S143)))&lt;=0.005,0,M143-MIN(M143,MAX(0,$B143-SUMPRODUCT(($T143:$AA143&lt;U143)*$L143:$S143))))</f>
        <v/>
      </c>
      <c r="AD143">
        <f>IF(N143-MIN(N143,MAX(0,$B143-SUMPRODUCT(($T143:$AA143&lt;V143)*$L143:$S143)))&lt;=0.005,0,N143-MIN(N143,MAX(0,$B143-SUMPRODUCT(($T143:$AA143&lt;V143)*$L143:$S143))))</f>
        <v/>
      </c>
      <c r="AE143">
        <f>IF(O143-MIN(O143,MAX(0,$B143-SUMPRODUCT(($T143:$AA143&lt;W143)*$L143:$S143)))&lt;=0.005,0,O143-MIN(O143,MAX(0,$B143-SUMPRODUCT(($T143:$AA143&lt;W143)*$L143:$S143))))</f>
        <v/>
      </c>
      <c r="AF143">
        <f>IF(P143-MIN(P143,MAX(0,$B143-SUMPRODUCT(($T143:$AA143&lt;X143)*$L143:$S143)))&lt;=0.005,0,P143-MIN(P143,MAX(0,$B143-SUMPRODUCT(($T143:$AA143&lt;X143)*$L143:$S143))))</f>
        <v/>
      </c>
      <c r="AG143">
        <f>IF(Q143-MIN(Q143,MAX(0,$B143-SUMPRODUCT(($T143:$AA143&lt;Y143)*$L143:$S143)))&lt;=0.005,0,Q143-MIN(Q143,MAX(0,$B143-SUMPRODUCT(($T143:$AA143&lt;Y143)*$L143:$S143))))</f>
        <v/>
      </c>
      <c r="AH143">
        <f>IF(R143-MIN(R143,MAX(0,$B143-SUMPRODUCT(($T143:$AA143&lt;Z143)*$L143:$S143)))&lt;=0.005,0,R143-MIN(R143,MAX(0,$B143-SUMPRODUCT(($T143:$AA143&lt;Z143)*$L143:$S143))))</f>
        <v/>
      </c>
      <c r="AI143">
        <f>IF(S143-MIN(S143,MAX(0,$B143-SUMPRODUCT(($T143:$AA143&lt;AA143)*$L143:$S143)))&lt;=0.005,0,S143-MIN(S143,MAX(0,$B143-SUMPRODUCT(($T143:$AA143&lt;AA143)*$L143:$S143))))</f>
        <v/>
      </c>
    </row>
    <row r="144">
      <c r="A144" t="n">
        <v>141</v>
      </c>
      <c r="B144">
        <f>Debts!$B$4-(SUM($D144:$K144)-SUM($L144:$S144))</f>
        <v/>
      </c>
      <c r="C144">
        <f>SUM($AB144:$AI144)</f>
        <v/>
      </c>
      <c r="D144">
        <f>IF(N(AB143)&gt;0,N(AB143)*(1+N(Debts!$C$7)/1200),0)</f>
        <v/>
      </c>
      <c r="E144">
        <f>IF(N(AC143)&gt;0,N(AC143)*(1+N(Debts!$C$8)/1200),0)</f>
        <v/>
      </c>
      <c r="F144">
        <f>IF(N(AD143)&gt;0,N(AD143)*(1+N(Debts!$C$9)/1200),0)</f>
        <v/>
      </c>
      <c r="G144">
        <f>IF(N(AE143)&gt;0,N(AE143)*(1+N(Debts!$C$10)/1200),0)</f>
        <v/>
      </c>
      <c r="H144">
        <f>IF(N(AF143)&gt;0,N(AF143)*(1+N(Debts!$C$11)/1200),0)</f>
        <v/>
      </c>
      <c r="I144">
        <f>IF(N(AG143)&gt;0,N(AG143)*(1+N(Debts!$C$12)/1200),0)</f>
        <v/>
      </c>
      <c r="J144">
        <f>IF(N(AH143)&gt;0,N(AH143)*(1+N(Debts!$C$13)/1200),0)</f>
        <v/>
      </c>
      <c r="K144">
        <f>IF(N(AI143)&gt;0,N(AI143)*(1+N(Debts!$C$14)/1200),0)</f>
        <v/>
      </c>
      <c r="L144">
        <f>D144-MIN(N(Debts!$D$7),D144)</f>
        <v/>
      </c>
      <c r="M144">
        <f>E144-MIN(N(Debts!$D$8),E144)</f>
        <v/>
      </c>
      <c r="N144">
        <f>F144-MIN(N(Debts!$D$9),F144)</f>
        <v/>
      </c>
      <c r="O144">
        <f>G144-MIN(N(Debts!$D$10),G144)</f>
        <v/>
      </c>
      <c r="P144">
        <f>H144-MIN(N(Debts!$D$11),H144)</f>
        <v/>
      </c>
      <c r="Q144">
        <f>I144-MIN(N(Debts!$D$12),I144)</f>
        <v/>
      </c>
      <c r="R144">
        <f>J144-MIN(N(Debts!$D$13),J144)</f>
        <v/>
      </c>
      <c r="S144">
        <f>K144-MIN(N(Debts!$D$14),K144)</f>
        <v/>
      </c>
      <c r="T144">
        <f>IF(L144&lt;=0.005,99,1+SUMPRODUCT(($L144:$S144&gt;0.005)*(($L144:$S144&lt;L144)+($L144:$S144=L144)*($L2:$S2&gt;L$2)+($L144:$S144=L144)*($L2:$S2=L$2)*($L1:$S1&lt;L$1))))</f>
        <v/>
      </c>
      <c r="U144">
        <f>IF(M144&lt;=0.005,99,1+SUMPRODUCT(($L144:$S144&gt;0.005)*(($L144:$S144&lt;M144)+($L144:$S144=M144)*($L2:$S2&gt;M$2)+($L144:$S144=M144)*($L2:$S2=M$2)*($L1:$S1&lt;M$1))))</f>
        <v/>
      </c>
      <c r="V144">
        <f>IF(N144&lt;=0.005,99,1+SUMPRODUCT(($L144:$S144&gt;0.005)*(($L144:$S144&lt;N144)+($L144:$S144=N144)*($L2:$S2&gt;N$2)+($L144:$S144=N144)*($L2:$S2=N$2)*($L1:$S1&lt;N$1))))</f>
        <v/>
      </c>
      <c r="W144">
        <f>IF(O144&lt;=0.005,99,1+SUMPRODUCT(($L144:$S144&gt;0.005)*(($L144:$S144&lt;O144)+($L144:$S144=O144)*($L2:$S2&gt;O$2)+($L144:$S144=O144)*($L2:$S2=O$2)*($L1:$S1&lt;O$1))))</f>
        <v/>
      </c>
      <c r="X144">
        <f>IF(P144&lt;=0.005,99,1+SUMPRODUCT(($L144:$S144&gt;0.005)*(($L144:$S144&lt;P144)+($L144:$S144=P144)*($L2:$S2&gt;P$2)+($L144:$S144=P144)*($L2:$S2=P$2)*($L1:$S1&lt;P$1))))</f>
        <v/>
      </c>
      <c r="Y144">
        <f>IF(Q144&lt;=0.005,99,1+SUMPRODUCT(($L144:$S144&gt;0.005)*(($L144:$S144&lt;Q144)+($L144:$S144=Q144)*($L2:$S2&gt;Q$2)+($L144:$S144=Q144)*($L2:$S2=Q$2)*($L1:$S1&lt;Q$1))))</f>
        <v/>
      </c>
      <c r="Z144">
        <f>IF(R144&lt;=0.005,99,1+SUMPRODUCT(($L144:$S144&gt;0.005)*(($L144:$S144&lt;R144)+($L144:$S144=R144)*($L2:$S2&gt;R$2)+($L144:$S144=R144)*($L2:$S2=R$2)*($L1:$S1&lt;R$1))))</f>
        <v/>
      </c>
      <c r="AA144">
        <f>IF(S144&lt;=0.005,99,1+SUMPRODUCT(($L144:$S144&gt;0.005)*(($L144:$S144&lt;S144)+($L144:$S144=S144)*($L2:$S2&gt;S$2)+($L144:$S144=S144)*($L2:$S2=S$2)*($L1:$S1&lt;S$1))))</f>
        <v/>
      </c>
      <c r="AB144">
        <f>IF(L144-MIN(L144,MAX(0,$B144-SUMPRODUCT(($T144:$AA144&lt;T144)*$L144:$S144)))&lt;=0.005,0,L144-MIN(L144,MAX(0,$B144-SUMPRODUCT(($T144:$AA144&lt;T144)*$L144:$S144))))</f>
        <v/>
      </c>
      <c r="AC144">
        <f>IF(M144-MIN(M144,MAX(0,$B144-SUMPRODUCT(($T144:$AA144&lt;U144)*$L144:$S144)))&lt;=0.005,0,M144-MIN(M144,MAX(0,$B144-SUMPRODUCT(($T144:$AA144&lt;U144)*$L144:$S144))))</f>
        <v/>
      </c>
      <c r="AD144">
        <f>IF(N144-MIN(N144,MAX(0,$B144-SUMPRODUCT(($T144:$AA144&lt;V144)*$L144:$S144)))&lt;=0.005,0,N144-MIN(N144,MAX(0,$B144-SUMPRODUCT(($T144:$AA144&lt;V144)*$L144:$S144))))</f>
        <v/>
      </c>
      <c r="AE144">
        <f>IF(O144-MIN(O144,MAX(0,$B144-SUMPRODUCT(($T144:$AA144&lt;W144)*$L144:$S144)))&lt;=0.005,0,O144-MIN(O144,MAX(0,$B144-SUMPRODUCT(($T144:$AA144&lt;W144)*$L144:$S144))))</f>
        <v/>
      </c>
      <c r="AF144">
        <f>IF(P144-MIN(P144,MAX(0,$B144-SUMPRODUCT(($T144:$AA144&lt;X144)*$L144:$S144)))&lt;=0.005,0,P144-MIN(P144,MAX(0,$B144-SUMPRODUCT(($T144:$AA144&lt;X144)*$L144:$S144))))</f>
        <v/>
      </c>
      <c r="AG144">
        <f>IF(Q144-MIN(Q144,MAX(0,$B144-SUMPRODUCT(($T144:$AA144&lt;Y144)*$L144:$S144)))&lt;=0.005,0,Q144-MIN(Q144,MAX(0,$B144-SUMPRODUCT(($T144:$AA144&lt;Y144)*$L144:$S144))))</f>
        <v/>
      </c>
      <c r="AH144">
        <f>IF(R144-MIN(R144,MAX(0,$B144-SUMPRODUCT(($T144:$AA144&lt;Z144)*$L144:$S144)))&lt;=0.005,0,R144-MIN(R144,MAX(0,$B144-SUMPRODUCT(($T144:$AA144&lt;Z144)*$L144:$S144))))</f>
        <v/>
      </c>
      <c r="AI144">
        <f>IF(S144-MIN(S144,MAX(0,$B144-SUMPRODUCT(($T144:$AA144&lt;AA144)*$L144:$S144)))&lt;=0.005,0,S144-MIN(S144,MAX(0,$B144-SUMPRODUCT(($T144:$AA144&lt;AA144)*$L144:$S144))))</f>
        <v/>
      </c>
    </row>
    <row r="145">
      <c r="A145" t="n">
        <v>142</v>
      </c>
      <c r="B145">
        <f>Debts!$B$4-(SUM($D145:$K145)-SUM($L145:$S145))</f>
        <v/>
      </c>
      <c r="C145">
        <f>SUM($AB145:$AI145)</f>
        <v/>
      </c>
      <c r="D145">
        <f>IF(N(AB144)&gt;0,N(AB144)*(1+N(Debts!$C$7)/1200),0)</f>
        <v/>
      </c>
      <c r="E145">
        <f>IF(N(AC144)&gt;0,N(AC144)*(1+N(Debts!$C$8)/1200),0)</f>
        <v/>
      </c>
      <c r="F145">
        <f>IF(N(AD144)&gt;0,N(AD144)*(1+N(Debts!$C$9)/1200),0)</f>
        <v/>
      </c>
      <c r="G145">
        <f>IF(N(AE144)&gt;0,N(AE144)*(1+N(Debts!$C$10)/1200),0)</f>
        <v/>
      </c>
      <c r="H145">
        <f>IF(N(AF144)&gt;0,N(AF144)*(1+N(Debts!$C$11)/1200),0)</f>
        <v/>
      </c>
      <c r="I145">
        <f>IF(N(AG144)&gt;0,N(AG144)*(1+N(Debts!$C$12)/1200),0)</f>
        <v/>
      </c>
      <c r="J145">
        <f>IF(N(AH144)&gt;0,N(AH144)*(1+N(Debts!$C$13)/1200),0)</f>
        <v/>
      </c>
      <c r="K145">
        <f>IF(N(AI144)&gt;0,N(AI144)*(1+N(Debts!$C$14)/1200),0)</f>
        <v/>
      </c>
      <c r="L145">
        <f>D145-MIN(N(Debts!$D$7),D145)</f>
        <v/>
      </c>
      <c r="M145">
        <f>E145-MIN(N(Debts!$D$8),E145)</f>
        <v/>
      </c>
      <c r="N145">
        <f>F145-MIN(N(Debts!$D$9),F145)</f>
        <v/>
      </c>
      <c r="O145">
        <f>G145-MIN(N(Debts!$D$10),G145)</f>
        <v/>
      </c>
      <c r="P145">
        <f>H145-MIN(N(Debts!$D$11),H145)</f>
        <v/>
      </c>
      <c r="Q145">
        <f>I145-MIN(N(Debts!$D$12),I145)</f>
        <v/>
      </c>
      <c r="R145">
        <f>J145-MIN(N(Debts!$D$13),J145)</f>
        <v/>
      </c>
      <c r="S145">
        <f>K145-MIN(N(Debts!$D$14),K145)</f>
        <v/>
      </c>
      <c r="T145">
        <f>IF(L145&lt;=0.005,99,1+SUMPRODUCT(($L145:$S145&gt;0.005)*(($L145:$S145&lt;L145)+($L145:$S145=L145)*($L2:$S2&gt;L$2)+($L145:$S145=L145)*($L2:$S2=L$2)*($L1:$S1&lt;L$1))))</f>
        <v/>
      </c>
      <c r="U145">
        <f>IF(M145&lt;=0.005,99,1+SUMPRODUCT(($L145:$S145&gt;0.005)*(($L145:$S145&lt;M145)+($L145:$S145=M145)*($L2:$S2&gt;M$2)+($L145:$S145=M145)*($L2:$S2=M$2)*($L1:$S1&lt;M$1))))</f>
        <v/>
      </c>
      <c r="V145">
        <f>IF(N145&lt;=0.005,99,1+SUMPRODUCT(($L145:$S145&gt;0.005)*(($L145:$S145&lt;N145)+($L145:$S145=N145)*($L2:$S2&gt;N$2)+($L145:$S145=N145)*($L2:$S2=N$2)*($L1:$S1&lt;N$1))))</f>
        <v/>
      </c>
      <c r="W145">
        <f>IF(O145&lt;=0.005,99,1+SUMPRODUCT(($L145:$S145&gt;0.005)*(($L145:$S145&lt;O145)+($L145:$S145=O145)*($L2:$S2&gt;O$2)+($L145:$S145=O145)*($L2:$S2=O$2)*($L1:$S1&lt;O$1))))</f>
        <v/>
      </c>
      <c r="X145">
        <f>IF(P145&lt;=0.005,99,1+SUMPRODUCT(($L145:$S145&gt;0.005)*(($L145:$S145&lt;P145)+($L145:$S145=P145)*($L2:$S2&gt;P$2)+($L145:$S145=P145)*($L2:$S2=P$2)*($L1:$S1&lt;P$1))))</f>
        <v/>
      </c>
      <c r="Y145">
        <f>IF(Q145&lt;=0.005,99,1+SUMPRODUCT(($L145:$S145&gt;0.005)*(($L145:$S145&lt;Q145)+($L145:$S145=Q145)*($L2:$S2&gt;Q$2)+($L145:$S145=Q145)*($L2:$S2=Q$2)*($L1:$S1&lt;Q$1))))</f>
        <v/>
      </c>
      <c r="Z145">
        <f>IF(R145&lt;=0.005,99,1+SUMPRODUCT(($L145:$S145&gt;0.005)*(($L145:$S145&lt;R145)+($L145:$S145=R145)*($L2:$S2&gt;R$2)+($L145:$S145=R145)*($L2:$S2=R$2)*($L1:$S1&lt;R$1))))</f>
        <v/>
      </c>
      <c r="AA145">
        <f>IF(S145&lt;=0.005,99,1+SUMPRODUCT(($L145:$S145&gt;0.005)*(($L145:$S145&lt;S145)+($L145:$S145=S145)*($L2:$S2&gt;S$2)+($L145:$S145=S145)*($L2:$S2=S$2)*($L1:$S1&lt;S$1))))</f>
        <v/>
      </c>
      <c r="AB145">
        <f>IF(L145-MIN(L145,MAX(0,$B145-SUMPRODUCT(($T145:$AA145&lt;T145)*$L145:$S145)))&lt;=0.005,0,L145-MIN(L145,MAX(0,$B145-SUMPRODUCT(($T145:$AA145&lt;T145)*$L145:$S145))))</f>
        <v/>
      </c>
      <c r="AC145">
        <f>IF(M145-MIN(M145,MAX(0,$B145-SUMPRODUCT(($T145:$AA145&lt;U145)*$L145:$S145)))&lt;=0.005,0,M145-MIN(M145,MAX(0,$B145-SUMPRODUCT(($T145:$AA145&lt;U145)*$L145:$S145))))</f>
        <v/>
      </c>
      <c r="AD145">
        <f>IF(N145-MIN(N145,MAX(0,$B145-SUMPRODUCT(($T145:$AA145&lt;V145)*$L145:$S145)))&lt;=0.005,0,N145-MIN(N145,MAX(0,$B145-SUMPRODUCT(($T145:$AA145&lt;V145)*$L145:$S145))))</f>
        <v/>
      </c>
      <c r="AE145">
        <f>IF(O145-MIN(O145,MAX(0,$B145-SUMPRODUCT(($T145:$AA145&lt;W145)*$L145:$S145)))&lt;=0.005,0,O145-MIN(O145,MAX(0,$B145-SUMPRODUCT(($T145:$AA145&lt;W145)*$L145:$S145))))</f>
        <v/>
      </c>
      <c r="AF145">
        <f>IF(P145-MIN(P145,MAX(0,$B145-SUMPRODUCT(($T145:$AA145&lt;X145)*$L145:$S145)))&lt;=0.005,0,P145-MIN(P145,MAX(0,$B145-SUMPRODUCT(($T145:$AA145&lt;X145)*$L145:$S145))))</f>
        <v/>
      </c>
      <c r="AG145">
        <f>IF(Q145-MIN(Q145,MAX(0,$B145-SUMPRODUCT(($T145:$AA145&lt;Y145)*$L145:$S145)))&lt;=0.005,0,Q145-MIN(Q145,MAX(0,$B145-SUMPRODUCT(($T145:$AA145&lt;Y145)*$L145:$S145))))</f>
        <v/>
      </c>
      <c r="AH145">
        <f>IF(R145-MIN(R145,MAX(0,$B145-SUMPRODUCT(($T145:$AA145&lt;Z145)*$L145:$S145)))&lt;=0.005,0,R145-MIN(R145,MAX(0,$B145-SUMPRODUCT(($T145:$AA145&lt;Z145)*$L145:$S145))))</f>
        <v/>
      </c>
      <c r="AI145">
        <f>IF(S145-MIN(S145,MAX(0,$B145-SUMPRODUCT(($T145:$AA145&lt;AA145)*$L145:$S145)))&lt;=0.005,0,S145-MIN(S145,MAX(0,$B145-SUMPRODUCT(($T145:$AA145&lt;AA145)*$L145:$S145))))</f>
        <v/>
      </c>
    </row>
    <row r="146">
      <c r="A146" t="n">
        <v>143</v>
      </c>
      <c r="B146">
        <f>Debts!$B$4-(SUM($D146:$K146)-SUM($L146:$S146))</f>
        <v/>
      </c>
      <c r="C146">
        <f>SUM($AB146:$AI146)</f>
        <v/>
      </c>
      <c r="D146">
        <f>IF(N(AB145)&gt;0,N(AB145)*(1+N(Debts!$C$7)/1200),0)</f>
        <v/>
      </c>
      <c r="E146">
        <f>IF(N(AC145)&gt;0,N(AC145)*(1+N(Debts!$C$8)/1200),0)</f>
        <v/>
      </c>
      <c r="F146">
        <f>IF(N(AD145)&gt;0,N(AD145)*(1+N(Debts!$C$9)/1200),0)</f>
        <v/>
      </c>
      <c r="G146">
        <f>IF(N(AE145)&gt;0,N(AE145)*(1+N(Debts!$C$10)/1200),0)</f>
        <v/>
      </c>
      <c r="H146">
        <f>IF(N(AF145)&gt;0,N(AF145)*(1+N(Debts!$C$11)/1200),0)</f>
        <v/>
      </c>
      <c r="I146">
        <f>IF(N(AG145)&gt;0,N(AG145)*(1+N(Debts!$C$12)/1200),0)</f>
        <v/>
      </c>
      <c r="J146">
        <f>IF(N(AH145)&gt;0,N(AH145)*(1+N(Debts!$C$13)/1200),0)</f>
        <v/>
      </c>
      <c r="K146">
        <f>IF(N(AI145)&gt;0,N(AI145)*(1+N(Debts!$C$14)/1200),0)</f>
        <v/>
      </c>
      <c r="L146">
        <f>D146-MIN(N(Debts!$D$7),D146)</f>
        <v/>
      </c>
      <c r="M146">
        <f>E146-MIN(N(Debts!$D$8),E146)</f>
        <v/>
      </c>
      <c r="N146">
        <f>F146-MIN(N(Debts!$D$9),F146)</f>
        <v/>
      </c>
      <c r="O146">
        <f>G146-MIN(N(Debts!$D$10),G146)</f>
        <v/>
      </c>
      <c r="P146">
        <f>H146-MIN(N(Debts!$D$11),H146)</f>
        <v/>
      </c>
      <c r="Q146">
        <f>I146-MIN(N(Debts!$D$12),I146)</f>
        <v/>
      </c>
      <c r="R146">
        <f>J146-MIN(N(Debts!$D$13),J146)</f>
        <v/>
      </c>
      <c r="S146">
        <f>K146-MIN(N(Debts!$D$14),K146)</f>
        <v/>
      </c>
      <c r="T146">
        <f>IF(L146&lt;=0.005,99,1+SUMPRODUCT(($L146:$S146&gt;0.005)*(($L146:$S146&lt;L146)+($L146:$S146=L146)*($L2:$S2&gt;L$2)+($L146:$S146=L146)*($L2:$S2=L$2)*($L1:$S1&lt;L$1))))</f>
        <v/>
      </c>
      <c r="U146">
        <f>IF(M146&lt;=0.005,99,1+SUMPRODUCT(($L146:$S146&gt;0.005)*(($L146:$S146&lt;M146)+($L146:$S146=M146)*($L2:$S2&gt;M$2)+($L146:$S146=M146)*($L2:$S2=M$2)*($L1:$S1&lt;M$1))))</f>
        <v/>
      </c>
      <c r="V146">
        <f>IF(N146&lt;=0.005,99,1+SUMPRODUCT(($L146:$S146&gt;0.005)*(($L146:$S146&lt;N146)+($L146:$S146=N146)*($L2:$S2&gt;N$2)+($L146:$S146=N146)*($L2:$S2=N$2)*($L1:$S1&lt;N$1))))</f>
        <v/>
      </c>
      <c r="W146">
        <f>IF(O146&lt;=0.005,99,1+SUMPRODUCT(($L146:$S146&gt;0.005)*(($L146:$S146&lt;O146)+($L146:$S146=O146)*($L2:$S2&gt;O$2)+($L146:$S146=O146)*($L2:$S2=O$2)*($L1:$S1&lt;O$1))))</f>
        <v/>
      </c>
      <c r="X146">
        <f>IF(P146&lt;=0.005,99,1+SUMPRODUCT(($L146:$S146&gt;0.005)*(($L146:$S146&lt;P146)+($L146:$S146=P146)*($L2:$S2&gt;P$2)+($L146:$S146=P146)*($L2:$S2=P$2)*($L1:$S1&lt;P$1))))</f>
        <v/>
      </c>
      <c r="Y146">
        <f>IF(Q146&lt;=0.005,99,1+SUMPRODUCT(($L146:$S146&gt;0.005)*(($L146:$S146&lt;Q146)+($L146:$S146=Q146)*($L2:$S2&gt;Q$2)+($L146:$S146=Q146)*($L2:$S2=Q$2)*($L1:$S1&lt;Q$1))))</f>
        <v/>
      </c>
      <c r="Z146">
        <f>IF(R146&lt;=0.005,99,1+SUMPRODUCT(($L146:$S146&gt;0.005)*(($L146:$S146&lt;R146)+($L146:$S146=R146)*($L2:$S2&gt;R$2)+($L146:$S146=R146)*($L2:$S2=R$2)*($L1:$S1&lt;R$1))))</f>
        <v/>
      </c>
      <c r="AA146">
        <f>IF(S146&lt;=0.005,99,1+SUMPRODUCT(($L146:$S146&gt;0.005)*(($L146:$S146&lt;S146)+($L146:$S146=S146)*($L2:$S2&gt;S$2)+($L146:$S146=S146)*($L2:$S2=S$2)*($L1:$S1&lt;S$1))))</f>
        <v/>
      </c>
      <c r="AB146">
        <f>IF(L146-MIN(L146,MAX(0,$B146-SUMPRODUCT(($T146:$AA146&lt;T146)*$L146:$S146)))&lt;=0.005,0,L146-MIN(L146,MAX(0,$B146-SUMPRODUCT(($T146:$AA146&lt;T146)*$L146:$S146))))</f>
        <v/>
      </c>
      <c r="AC146">
        <f>IF(M146-MIN(M146,MAX(0,$B146-SUMPRODUCT(($T146:$AA146&lt;U146)*$L146:$S146)))&lt;=0.005,0,M146-MIN(M146,MAX(0,$B146-SUMPRODUCT(($T146:$AA146&lt;U146)*$L146:$S146))))</f>
        <v/>
      </c>
      <c r="AD146">
        <f>IF(N146-MIN(N146,MAX(0,$B146-SUMPRODUCT(($T146:$AA146&lt;V146)*$L146:$S146)))&lt;=0.005,0,N146-MIN(N146,MAX(0,$B146-SUMPRODUCT(($T146:$AA146&lt;V146)*$L146:$S146))))</f>
        <v/>
      </c>
      <c r="AE146">
        <f>IF(O146-MIN(O146,MAX(0,$B146-SUMPRODUCT(($T146:$AA146&lt;W146)*$L146:$S146)))&lt;=0.005,0,O146-MIN(O146,MAX(0,$B146-SUMPRODUCT(($T146:$AA146&lt;W146)*$L146:$S146))))</f>
        <v/>
      </c>
      <c r="AF146">
        <f>IF(P146-MIN(P146,MAX(0,$B146-SUMPRODUCT(($T146:$AA146&lt;X146)*$L146:$S146)))&lt;=0.005,0,P146-MIN(P146,MAX(0,$B146-SUMPRODUCT(($T146:$AA146&lt;X146)*$L146:$S146))))</f>
        <v/>
      </c>
      <c r="AG146">
        <f>IF(Q146-MIN(Q146,MAX(0,$B146-SUMPRODUCT(($T146:$AA146&lt;Y146)*$L146:$S146)))&lt;=0.005,0,Q146-MIN(Q146,MAX(0,$B146-SUMPRODUCT(($T146:$AA146&lt;Y146)*$L146:$S146))))</f>
        <v/>
      </c>
      <c r="AH146">
        <f>IF(R146-MIN(R146,MAX(0,$B146-SUMPRODUCT(($T146:$AA146&lt;Z146)*$L146:$S146)))&lt;=0.005,0,R146-MIN(R146,MAX(0,$B146-SUMPRODUCT(($T146:$AA146&lt;Z146)*$L146:$S146))))</f>
        <v/>
      </c>
      <c r="AI146">
        <f>IF(S146-MIN(S146,MAX(0,$B146-SUMPRODUCT(($T146:$AA146&lt;AA146)*$L146:$S146)))&lt;=0.005,0,S146-MIN(S146,MAX(0,$B146-SUMPRODUCT(($T146:$AA146&lt;AA146)*$L146:$S146))))</f>
        <v/>
      </c>
    </row>
    <row r="147">
      <c r="A147" t="n">
        <v>144</v>
      </c>
      <c r="B147">
        <f>Debts!$B$4-(SUM($D147:$K147)-SUM($L147:$S147))</f>
        <v/>
      </c>
      <c r="C147">
        <f>SUM($AB147:$AI147)</f>
        <v/>
      </c>
      <c r="D147">
        <f>IF(N(AB146)&gt;0,N(AB146)*(1+N(Debts!$C$7)/1200),0)</f>
        <v/>
      </c>
      <c r="E147">
        <f>IF(N(AC146)&gt;0,N(AC146)*(1+N(Debts!$C$8)/1200),0)</f>
        <v/>
      </c>
      <c r="F147">
        <f>IF(N(AD146)&gt;0,N(AD146)*(1+N(Debts!$C$9)/1200),0)</f>
        <v/>
      </c>
      <c r="G147">
        <f>IF(N(AE146)&gt;0,N(AE146)*(1+N(Debts!$C$10)/1200),0)</f>
        <v/>
      </c>
      <c r="H147">
        <f>IF(N(AF146)&gt;0,N(AF146)*(1+N(Debts!$C$11)/1200),0)</f>
        <v/>
      </c>
      <c r="I147">
        <f>IF(N(AG146)&gt;0,N(AG146)*(1+N(Debts!$C$12)/1200),0)</f>
        <v/>
      </c>
      <c r="J147">
        <f>IF(N(AH146)&gt;0,N(AH146)*(1+N(Debts!$C$13)/1200),0)</f>
        <v/>
      </c>
      <c r="K147">
        <f>IF(N(AI146)&gt;0,N(AI146)*(1+N(Debts!$C$14)/1200),0)</f>
        <v/>
      </c>
      <c r="L147">
        <f>D147-MIN(N(Debts!$D$7),D147)</f>
        <v/>
      </c>
      <c r="M147">
        <f>E147-MIN(N(Debts!$D$8),E147)</f>
        <v/>
      </c>
      <c r="N147">
        <f>F147-MIN(N(Debts!$D$9),F147)</f>
        <v/>
      </c>
      <c r="O147">
        <f>G147-MIN(N(Debts!$D$10),G147)</f>
        <v/>
      </c>
      <c r="P147">
        <f>H147-MIN(N(Debts!$D$11),H147)</f>
        <v/>
      </c>
      <c r="Q147">
        <f>I147-MIN(N(Debts!$D$12),I147)</f>
        <v/>
      </c>
      <c r="R147">
        <f>J147-MIN(N(Debts!$D$13),J147)</f>
        <v/>
      </c>
      <c r="S147">
        <f>K147-MIN(N(Debts!$D$14),K147)</f>
        <v/>
      </c>
      <c r="T147">
        <f>IF(L147&lt;=0.005,99,1+SUMPRODUCT(($L147:$S147&gt;0.005)*(($L147:$S147&lt;L147)+($L147:$S147=L147)*($L2:$S2&gt;L$2)+($L147:$S147=L147)*($L2:$S2=L$2)*($L1:$S1&lt;L$1))))</f>
        <v/>
      </c>
      <c r="U147">
        <f>IF(M147&lt;=0.005,99,1+SUMPRODUCT(($L147:$S147&gt;0.005)*(($L147:$S147&lt;M147)+($L147:$S147=M147)*($L2:$S2&gt;M$2)+($L147:$S147=M147)*($L2:$S2=M$2)*($L1:$S1&lt;M$1))))</f>
        <v/>
      </c>
      <c r="V147">
        <f>IF(N147&lt;=0.005,99,1+SUMPRODUCT(($L147:$S147&gt;0.005)*(($L147:$S147&lt;N147)+($L147:$S147=N147)*($L2:$S2&gt;N$2)+($L147:$S147=N147)*($L2:$S2=N$2)*($L1:$S1&lt;N$1))))</f>
        <v/>
      </c>
      <c r="W147">
        <f>IF(O147&lt;=0.005,99,1+SUMPRODUCT(($L147:$S147&gt;0.005)*(($L147:$S147&lt;O147)+($L147:$S147=O147)*($L2:$S2&gt;O$2)+($L147:$S147=O147)*($L2:$S2=O$2)*($L1:$S1&lt;O$1))))</f>
        <v/>
      </c>
      <c r="X147">
        <f>IF(P147&lt;=0.005,99,1+SUMPRODUCT(($L147:$S147&gt;0.005)*(($L147:$S147&lt;P147)+($L147:$S147=P147)*($L2:$S2&gt;P$2)+($L147:$S147=P147)*($L2:$S2=P$2)*($L1:$S1&lt;P$1))))</f>
        <v/>
      </c>
      <c r="Y147">
        <f>IF(Q147&lt;=0.005,99,1+SUMPRODUCT(($L147:$S147&gt;0.005)*(($L147:$S147&lt;Q147)+($L147:$S147=Q147)*($L2:$S2&gt;Q$2)+($L147:$S147=Q147)*($L2:$S2=Q$2)*($L1:$S1&lt;Q$1))))</f>
        <v/>
      </c>
      <c r="Z147">
        <f>IF(R147&lt;=0.005,99,1+SUMPRODUCT(($L147:$S147&gt;0.005)*(($L147:$S147&lt;R147)+($L147:$S147=R147)*($L2:$S2&gt;R$2)+($L147:$S147=R147)*($L2:$S2=R$2)*($L1:$S1&lt;R$1))))</f>
        <v/>
      </c>
      <c r="AA147">
        <f>IF(S147&lt;=0.005,99,1+SUMPRODUCT(($L147:$S147&gt;0.005)*(($L147:$S147&lt;S147)+($L147:$S147=S147)*($L2:$S2&gt;S$2)+($L147:$S147=S147)*($L2:$S2=S$2)*($L1:$S1&lt;S$1))))</f>
        <v/>
      </c>
      <c r="AB147">
        <f>IF(L147-MIN(L147,MAX(0,$B147-SUMPRODUCT(($T147:$AA147&lt;T147)*$L147:$S147)))&lt;=0.005,0,L147-MIN(L147,MAX(0,$B147-SUMPRODUCT(($T147:$AA147&lt;T147)*$L147:$S147))))</f>
        <v/>
      </c>
      <c r="AC147">
        <f>IF(M147-MIN(M147,MAX(0,$B147-SUMPRODUCT(($T147:$AA147&lt;U147)*$L147:$S147)))&lt;=0.005,0,M147-MIN(M147,MAX(0,$B147-SUMPRODUCT(($T147:$AA147&lt;U147)*$L147:$S147))))</f>
        <v/>
      </c>
      <c r="AD147">
        <f>IF(N147-MIN(N147,MAX(0,$B147-SUMPRODUCT(($T147:$AA147&lt;V147)*$L147:$S147)))&lt;=0.005,0,N147-MIN(N147,MAX(0,$B147-SUMPRODUCT(($T147:$AA147&lt;V147)*$L147:$S147))))</f>
        <v/>
      </c>
      <c r="AE147">
        <f>IF(O147-MIN(O147,MAX(0,$B147-SUMPRODUCT(($T147:$AA147&lt;W147)*$L147:$S147)))&lt;=0.005,0,O147-MIN(O147,MAX(0,$B147-SUMPRODUCT(($T147:$AA147&lt;W147)*$L147:$S147))))</f>
        <v/>
      </c>
      <c r="AF147">
        <f>IF(P147-MIN(P147,MAX(0,$B147-SUMPRODUCT(($T147:$AA147&lt;X147)*$L147:$S147)))&lt;=0.005,0,P147-MIN(P147,MAX(0,$B147-SUMPRODUCT(($T147:$AA147&lt;X147)*$L147:$S147))))</f>
        <v/>
      </c>
      <c r="AG147">
        <f>IF(Q147-MIN(Q147,MAX(0,$B147-SUMPRODUCT(($T147:$AA147&lt;Y147)*$L147:$S147)))&lt;=0.005,0,Q147-MIN(Q147,MAX(0,$B147-SUMPRODUCT(($T147:$AA147&lt;Y147)*$L147:$S147))))</f>
        <v/>
      </c>
      <c r="AH147">
        <f>IF(R147-MIN(R147,MAX(0,$B147-SUMPRODUCT(($T147:$AA147&lt;Z147)*$L147:$S147)))&lt;=0.005,0,R147-MIN(R147,MAX(0,$B147-SUMPRODUCT(($T147:$AA147&lt;Z147)*$L147:$S147))))</f>
        <v/>
      </c>
      <c r="AI147">
        <f>IF(S147-MIN(S147,MAX(0,$B147-SUMPRODUCT(($T147:$AA147&lt;AA147)*$L147:$S147)))&lt;=0.005,0,S147-MIN(S147,MAX(0,$B147-SUMPRODUCT(($T147:$AA147&lt;AA147)*$L147:$S147))))</f>
        <v/>
      </c>
    </row>
    <row r="148">
      <c r="A148" t="n">
        <v>145</v>
      </c>
      <c r="B148">
        <f>Debts!$B$4-(SUM($D148:$K148)-SUM($L148:$S148))</f>
        <v/>
      </c>
      <c r="C148">
        <f>SUM($AB148:$AI148)</f>
        <v/>
      </c>
      <c r="D148">
        <f>IF(N(AB147)&gt;0,N(AB147)*(1+N(Debts!$C$7)/1200),0)</f>
        <v/>
      </c>
      <c r="E148">
        <f>IF(N(AC147)&gt;0,N(AC147)*(1+N(Debts!$C$8)/1200),0)</f>
        <v/>
      </c>
      <c r="F148">
        <f>IF(N(AD147)&gt;0,N(AD147)*(1+N(Debts!$C$9)/1200),0)</f>
        <v/>
      </c>
      <c r="G148">
        <f>IF(N(AE147)&gt;0,N(AE147)*(1+N(Debts!$C$10)/1200),0)</f>
        <v/>
      </c>
      <c r="H148">
        <f>IF(N(AF147)&gt;0,N(AF147)*(1+N(Debts!$C$11)/1200),0)</f>
        <v/>
      </c>
      <c r="I148">
        <f>IF(N(AG147)&gt;0,N(AG147)*(1+N(Debts!$C$12)/1200),0)</f>
        <v/>
      </c>
      <c r="J148">
        <f>IF(N(AH147)&gt;0,N(AH147)*(1+N(Debts!$C$13)/1200),0)</f>
        <v/>
      </c>
      <c r="K148">
        <f>IF(N(AI147)&gt;0,N(AI147)*(1+N(Debts!$C$14)/1200),0)</f>
        <v/>
      </c>
      <c r="L148">
        <f>D148-MIN(N(Debts!$D$7),D148)</f>
        <v/>
      </c>
      <c r="M148">
        <f>E148-MIN(N(Debts!$D$8),E148)</f>
        <v/>
      </c>
      <c r="N148">
        <f>F148-MIN(N(Debts!$D$9),F148)</f>
        <v/>
      </c>
      <c r="O148">
        <f>G148-MIN(N(Debts!$D$10),G148)</f>
        <v/>
      </c>
      <c r="P148">
        <f>H148-MIN(N(Debts!$D$11),H148)</f>
        <v/>
      </c>
      <c r="Q148">
        <f>I148-MIN(N(Debts!$D$12),I148)</f>
        <v/>
      </c>
      <c r="R148">
        <f>J148-MIN(N(Debts!$D$13),J148)</f>
        <v/>
      </c>
      <c r="S148">
        <f>K148-MIN(N(Debts!$D$14),K148)</f>
        <v/>
      </c>
      <c r="T148">
        <f>IF(L148&lt;=0.005,99,1+SUMPRODUCT(($L148:$S148&gt;0.005)*(($L148:$S148&lt;L148)+($L148:$S148=L148)*($L2:$S2&gt;L$2)+($L148:$S148=L148)*($L2:$S2=L$2)*($L1:$S1&lt;L$1))))</f>
        <v/>
      </c>
      <c r="U148">
        <f>IF(M148&lt;=0.005,99,1+SUMPRODUCT(($L148:$S148&gt;0.005)*(($L148:$S148&lt;M148)+($L148:$S148=M148)*($L2:$S2&gt;M$2)+($L148:$S148=M148)*($L2:$S2=M$2)*($L1:$S1&lt;M$1))))</f>
        <v/>
      </c>
      <c r="V148">
        <f>IF(N148&lt;=0.005,99,1+SUMPRODUCT(($L148:$S148&gt;0.005)*(($L148:$S148&lt;N148)+($L148:$S148=N148)*($L2:$S2&gt;N$2)+($L148:$S148=N148)*($L2:$S2=N$2)*($L1:$S1&lt;N$1))))</f>
        <v/>
      </c>
      <c r="W148">
        <f>IF(O148&lt;=0.005,99,1+SUMPRODUCT(($L148:$S148&gt;0.005)*(($L148:$S148&lt;O148)+($L148:$S148=O148)*($L2:$S2&gt;O$2)+($L148:$S148=O148)*($L2:$S2=O$2)*($L1:$S1&lt;O$1))))</f>
        <v/>
      </c>
      <c r="X148">
        <f>IF(P148&lt;=0.005,99,1+SUMPRODUCT(($L148:$S148&gt;0.005)*(($L148:$S148&lt;P148)+($L148:$S148=P148)*($L2:$S2&gt;P$2)+($L148:$S148=P148)*($L2:$S2=P$2)*($L1:$S1&lt;P$1))))</f>
        <v/>
      </c>
      <c r="Y148">
        <f>IF(Q148&lt;=0.005,99,1+SUMPRODUCT(($L148:$S148&gt;0.005)*(($L148:$S148&lt;Q148)+($L148:$S148=Q148)*($L2:$S2&gt;Q$2)+($L148:$S148=Q148)*($L2:$S2=Q$2)*($L1:$S1&lt;Q$1))))</f>
        <v/>
      </c>
      <c r="Z148">
        <f>IF(R148&lt;=0.005,99,1+SUMPRODUCT(($L148:$S148&gt;0.005)*(($L148:$S148&lt;R148)+($L148:$S148=R148)*($L2:$S2&gt;R$2)+($L148:$S148=R148)*($L2:$S2=R$2)*($L1:$S1&lt;R$1))))</f>
        <v/>
      </c>
      <c r="AA148">
        <f>IF(S148&lt;=0.005,99,1+SUMPRODUCT(($L148:$S148&gt;0.005)*(($L148:$S148&lt;S148)+($L148:$S148=S148)*($L2:$S2&gt;S$2)+($L148:$S148=S148)*($L2:$S2=S$2)*($L1:$S1&lt;S$1))))</f>
        <v/>
      </c>
      <c r="AB148">
        <f>IF(L148-MIN(L148,MAX(0,$B148-SUMPRODUCT(($T148:$AA148&lt;T148)*$L148:$S148)))&lt;=0.005,0,L148-MIN(L148,MAX(0,$B148-SUMPRODUCT(($T148:$AA148&lt;T148)*$L148:$S148))))</f>
        <v/>
      </c>
      <c r="AC148">
        <f>IF(M148-MIN(M148,MAX(0,$B148-SUMPRODUCT(($T148:$AA148&lt;U148)*$L148:$S148)))&lt;=0.005,0,M148-MIN(M148,MAX(0,$B148-SUMPRODUCT(($T148:$AA148&lt;U148)*$L148:$S148))))</f>
        <v/>
      </c>
      <c r="AD148">
        <f>IF(N148-MIN(N148,MAX(0,$B148-SUMPRODUCT(($T148:$AA148&lt;V148)*$L148:$S148)))&lt;=0.005,0,N148-MIN(N148,MAX(0,$B148-SUMPRODUCT(($T148:$AA148&lt;V148)*$L148:$S148))))</f>
        <v/>
      </c>
      <c r="AE148">
        <f>IF(O148-MIN(O148,MAX(0,$B148-SUMPRODUCT(($T148:$AA148&lt;W148)*$L148:$S148)))&lt;=0.005,0,O148-MIN(O148,MAX(0,$B148-SUMPRODUCT(($T148:$AA148&lt;W148)*$L148:$S148))))</f>
        <v/>
      </c>
      <c r="AF148">
        <f>IF(P148-MIN(P148,MAX(0,$B148-SUMPRODUCT(($T148:$AA148&lt;X148)*$L148:$S148)))&lt;=0.005,0,P148-MIN(P148,MAX(0,$B148-SUMPRODUCT(($T148:$AA148&lt;X148)*$L148:$S148))))</f>
        <v/>
      </c>
      <c r="AG148">
        <f>IF(Q148-MIN(Q148,MAX(0,$B148-SUMPRODUCT(($T148:$AA148&lt;Y148)*$L148:$S148)))&lt;=0.005,0,Q148-MIN(Q148,MAX(0,$B148-SUMPRODUCT(($T148:$AA148&lt;Y148)*$L148:$S148))))</f>
        <v/>
      </c>
      <c r="AH148">
        <f>IF(R148-MIN(R148,MAX(0,$B148-SUMPRODUCT(($T148:$AA148&lt;Z148)*$L148:$S148)))&lt;=0.005,0,R148-MIN(R148,MAX(0,$B148-SUMPRODUCT(($T148:$AA148&lt;Z148)*$L148:$S148))))</f>
        <v/>
      </c>
      <c r="AI148">
        <f>IF(S148-MIN(S148,MAX(0,$B148-SUMPRODUCT(($T148:$AA148&lt;AA148)*$L148:$S148)))&lt;=0.005,0,S148-MIN(S148,MAX(0,$B148-SUMPRODUCT(($T148:$AA148&lt;AA148)*$L148:$S148))))</f>
        <v/>
      </c>
    </row>
    <row r="149">
      <c r="A149" t="n">
        <v>146</v>
      </c>
      <c r="B149">
        <f>Debts!$B$4-(SUM($D149:$K149)-SUM($L149:$S149))</f>
        <v/>
      </c>
      <c r="C149">
        <f>SUM($AB149:$AI149)</f>
        <v/>
      </c>
      <c r="D149">
        <f>IF(N(AB148)&gt;0,N(AB148)*(1+N(Debts!$C$7)/1200),0)</f>
        <v/>
      </c>
      <c r="E149">
        <f>IF(N(AC148)&gt;0,N(AC148)*(1+N(Debts!$C$8)/1200),0)</f>
        <v/>
      </c>
      <c r="F149">
        <f>IF(N(AD148)&gt;0,N(AD148)*(1+N(Debts!$C$9)/1200),0)</f>
        <v/>
      </c>
      <c r="G149">
        <f>IF(N(AE148)&gt;0,N(AE148)*(1+N(Debts!$C$10)/1200),0)</f>
        <v/>
      </c>
      <c r="H149">
        <f>IF(N(AF148)&gt;0,N(AF148)*(1+N(Debts!$C$11)/1200),0)</f>
        <v/>
      </c>
      <c r="I149">
        <f>IF(N(AG148)&gt;0,N(AG148)*(1+N(Debts!$C$12)/1200),0)</f>
        <v/>
      </c>
      <c r="J149">
        <f>IF(N(AH148)&gt;0,N(AH148)*(1+N(Debts!$C$13)/1200),0)</f>
        <v/>
      </c>
      <c r="K149">
        <f>IF(N(AI148)&gt;0,N(AI148)*(1+N(Debts!$C$14)/1200),0)</f>
        <v/>
      </c>
      <c r="L149">
        <f>D149-MIN(N(Debts!$D$7),D149)</f>
        <v/>
      </c>
      <c r="M149">
        <f>E149-MIN(N(Debts!$D$8),E149)</f>
        <v/>
      </c>
      <c r="N149">
        <f>F149-MIN(N(Debts!$D$9),F149)</f>
        <v/>
      </c>
      <c r="O149">
        <f>G149-MIN(N(Debts!$D$10),G149)</f>
        <v/>
      </c>
      <c r="P149">
        <f>H149-MIN(N(Debts!$D$11),H149)</f>
        <v/>
      </c>
      <c r="Q149">
        <f>I149-MIN(N(Debts!$D$12),I149)</f>
        <v/>
      </c>
      <c r="R149">
        <f>J149-MIN(N(Debts!$D$13),J149)</f>
        <v/>
      </c>
      <c r="S149">
        <f>K149-MIN(N(Debts!$D$14),K149)</f>
        <v/>
      </c>
      <c r="T149">
        <f>IF(L149&lt;=0.005,99,1+SUMPRODUCT(($L149:$S149&gt;0.005)*(($L149:$S149&lt;L149)+($L149:$S149=L149)*($L2:$S2&gt;L$2)+($L149:$S149=L149)*($L2:$S2=L$2)*($L1:$S1&lt;L$1))))</f>
        <v/>
      </c>
      <c r="U149">
        <f>IF(M149&lt;=0.005,99,1+SUMPRODUCT(($L149:$S149&gt;0.005)*(($L149:$S149&lt;M149)+($L149:$S149=M149)*($L2:$S2&gt;M$2)+($L149:$S149=M149)*($L2:$S2=M$2)*($L1:$S1&lt;M$1))))</f>
        <v/>
      </c>
      <c r="V149">
        <f>IF(N149&lt;=0.005,99,1+SUMPRODUCT(($L149:$S149&gt;0.005)*(($L149:$S149&lt;N149)+($L149:$S149=N149)*($L2:$S2&gt;N$2)+($L149:$S149=N149)*($L2:$S2=N$2)*($L1:$S1&lt;N$1))))</f>
        <v/>
      </c>
      <c r="W149">
        <f>IF(O149&lt;=0.005,99,1+SUMPRODUCT(($L149:$S149&gt;0.005)*(($L149:$S149&lt;O149)+($L149:$S149=O149)*($L2:$S2&gt;O$2)+($L149:$S149=O149)*($L2:$S2=O$2)*($L1:$S1&lt;O$1))))</f>
        <v/>
      </c>
      <c r="X149">
        <f>IF(P149&lt;=0.005,99,1+SUMPRODUCT(($L149:$S149&gt;0.005)*(($L149:$S149&lt;P149)+($L149:$S149=P149)*($L2:$S2&gt;P$2)+($L149:$S149=P149)*($L2:$S2=P$2)*($L1:$S1&lt;P$1))))</f>
        <v/>
      </c>
      <c r="Y149">
        <f>IF(Q149&lt;=0.005,99,1+SUMPRODUCT(($L149:$S149&gt;0.005)*(($L149:$S149&lt;Q149)+($L149:$S149=Q149)*($L2:$S2&gt;Q$2)+($L149:$S149=Q149)*($L2:$S2=Q$2)*($L1:$S1&lt;Q$1))))</f>
        <v/>
      </c>
      <c r="Z149">
        <f>IF(R149&lt;=0.005,99,1+SUMPRODUCT(($L149:$S149&gt;0.005)*(($L149:$S149&lt;R149)+($L149:$S149=R149)*($L2:$S2&gt;R$2)+($L149:$S149=R149)*($L2:$S2=R$2)*($L1:$S1&lt;R$1))))</f>
        <v/>
      </c>
      <c r="AA149">
        <f>IF(S149&lt;=0.005,99,1+SUMPRODUCT(($L149:$S149&gt;0.005)*(($L149:$S149&lt;S149)+($L149:$S149=S149)*($L2:$S2&gt;S$2)+($L149:$S149=S149)*($L2:$S2=S$2)*($L1:$S1&lt;S$1))))</f>
        <v/>
      </c>
      <c r="AB149">
        <f>IF(L149-MIN(L149,MAX(0,$B149-SUMPRODUCT(($T149:$AA149&lt;T149)*$L149:$S149)))&lt;=0.005,0,L149-MIN(L149,MAX(0,$B149-SUMPRODUCT(($T149:$AA149&lt;T149)*$L149:$S149))))</f>
        <v/>
      </c>
      <c r="AC149">
        <f>IF(M149-MIN(M149,MAX(0,$B149-SUMPRODUCT(($T149:$AA149&lt;U149)*$L149:$S149)))&lt;=0.005,0,M149-MIN(M149,MAX(0,$B149-SUMPRODUCT(($T149:$AA149&lt;U149)*$L149:$S149))))</f>
        <v/>
      </c>
      <c r="AD149">
        <f>IF(N149-MIN(N149,MAX(0,$B149-SUMPRODUCT(($T149:$AA149&lt;V149)*$L149:$S149)))&lt;=0.005,0,N149-MIN(N149,MAX(0,$B149-SUMPRODUCT(($T149:$AA149&lt;V149)*$L149:$S149))))</f>
        <v/>
      </c>
      <c r="AE149">
        <f>IF(O149-MIN(O149,MAX(0,$B149-SUMPRODUCT(($T149:$AA149&lt;W149)*$L149:$S149)))&lt;=0.005,0,O149-MIN(O149,MAX(0,$B149-SUMPRODUCT(($T149:$AA149&lt;W149)*$L149:$S149))))</f>
        <v/>
      </c>
      <c r="AF149">
        <f>IF(P149-MIN(P149,MAX(0,$B149-SUMPRODUCT(($T149:$AA149&lt;X149)*$L149:$S149)))&lt;=0.005,0,P149-MIN(P149,MAX(0,$B149-SUMPRODUCT(($T149:$AA149&lt;X149)*$L149:$S149))))</f>
        <v/>
      </c>
      <c r="AG149">
        <f>IF(Q149-MIN(Q149,MAX(0,$B149-SUMPRODUCT(($T149:$AA149&lt;Y149)*$L149:$S149)))&lt;=0.005,0,Q149-MIN(Q149,MAX(0,$B149-SUMPRODUCT(($T149:$AA149&lt;Y149)*$L149:$S149))))</f>
        <v/>
      </c>
      <c r="AH149">
        <f>IF(R149-MIN(R149,MAX(0,$B149-SUMPRODUCT(($T149:$AA149&lt;Z149)*$L149:$S149)))&lt;=0.005,0,R149-MIN(R149,MAX(0,$B149-SUMPRODUCT(($T149:$AA149&lt;Z149)*$L149:$S149))))</f>
        <v/>
      </c>
      <c r="AI149">
        <f>IF(S149-MIN(S149,MAX(0,$B149-SUMPRODUCT(($T149:$AA149&lt;AA149)*$L149:$S149)))&lt;=0.005,0,S149-MIN(S149,MAX(0,$B149-SUMPRODUCT(($T149:$AA149&lt;AA149)*$L149:$S149))))</f>
        <v/>
      </c>
    </row>
    <row r="150">
      <c r="A150" t="n">
        <v>147</v>
      </c>
      <c r="B150">
        <f>Debts!$B$4-(SUM($D150:$K150)-SUM($L150:$S150))</f>
        <v/>
      </c>
      <c r="C150">
        <f>SUM($AB150:$AI150)</f>
        <v/>
      </c>
      <c r="D150">
        <f>IF(N(AB149)&gt;0,N(AB149)*(1+N(Debts!$C$7)/1200),0)</f>
        <v/>
      </c>
      <c r="E150">
        <f>IF(N(AC149)&gt;0,N(AC149)*(1+N(Debts!$C$8)/1200),0)</f>
        <v/>
      </c>
      <c r="F150">
        <f>IF(N(AD149)&gt;0,N(AD149)*(1+N(Debts!$C$9)/1200),0)</f>
        <v/>
      </c>
      <c r="G150">
        <f>IF(N(AE149)&gt;0,N(AE149)*(1+N(Debts!$C$10)/1200),0)</f>
        <v/>
      </c>
      <c r="H150">
        <f>IF(N(AF149)&gt;0,N(AF149)*(1+N(Debts!$C$11)/1200),0)</f>
        <v/>
      </c>
      <c r="I150">
        <f>IF(N(AG149)&gt;0,N(AG149)*(1+N(Debts!$C$12)/1200),0)</f>
        <v/>
      </c>
      <c r="J150">
        <f>IF(N(AH149)&gt;0,N(AH149)*(1+N(Debts!$C$13)/1200),0)</f>
        <v/>
      </c>
      <c r="K150">
        <f>IF(N(AI149)&gt;0,N(AI149)*(1+N(Debts!$C$14)/1200),0)</f>
        <v/>
      </c>
      <c r="L150">
        <f>D150-MIN(N(Debts!$D$7),D150)</f>
        <v/>
      </c>
      <c r="M150">
        <f>E150-MIN(N(Debts!$D$8),E150)</f>
        <v/>
      </c>
      <c r="N150">
        <f>F150-MIN(N(Debts!$D$9),F150)</f>
        <v/>
      </c>
      <c r="O150">
        <f>G150-MIN(N(Debts!$D$10),G150)</f>
        <v/>
      </c>
      <c r="P150">
        <f>H150-MIN(N(Debts!$D$11),H150)</f>
        <v/>
      </c>
      <c r="Q150">
        <f>I150-MIN(N(Debts!$D$12),I150)</f>
        <v/>
      </c>
      <c r="R150">
        <f>J150-MIN(N(Debts!$D$13),J150)</f>
        <v/>
      </c>
      <c r="S150">
        <f>K150-MIN(N(Debts!$D$14),K150)</f>
        <v/>
      </c>
      <c r="T150">
        <f>IF(L150&lt;=0.005,99,1+SUMPRODUCT(($L150:$S150&gt;0.005)*(($L150:$S150&lt;L150)+($L150:$S150=L150)*($L2:$S2&gt;L$2)+($L150:$S150=L150)*($L2:$S2=L$2)*($L1:$S1&lt;L$1))))</f>
        <v/>
      </c>
      <c r="U150">
        <f>IF(M150&lt;=0.005,99,1+SUMPRODUCT(($L150:$S150&gt;0.005)*(($L150:$S150&lt;M150)+($L150:$S150=M150)*($L2:$S2&gt;M$2)+($L150:$S150=M150)*($L2:$S2=M$2)*($L1:$S1&lt;M$1))))</f>
        <v/>
      </c>
      <c r="V150">
        <f>IF(N150&lt;=0.005,99,1+SUMPRODUCT(($L150:$S150&gt;0.005)*(($L150:$S150&lt;N150)+($L150:$S150=N150)*($L2:$S2&gt;N$2)+($L150:$S150=N150)*($L2:$S2=N$2)*($L1:$S1&lt;N$1))))</f>
        <v/>
      </c>
      <c r="W150">
        <f>IF(O150&lt;=0.005,99,1+SUMPRODUCT(($L150:$S150&gt;0.005)*(($L150:$S150&lt;O150)+($L150:$S150=O150)*($L2:$S2&gt;O$2)+($L150:$S150=O150)*($L2:$S2=O$2)*($L1:$S1&lt;O$1))))</f>
        <v/>
      </c>
      <c r="X150">
        <f>IF(P150&lt;=0.005,99,1+SUMPRODUCT(($L150:$S150&gt;0.005)*(($L150:$S150&lt;P150)+($L150:$S150=P150)*($L2:$S2&gt;P$2)+($L150:$S150=P150)*($L2:$S2=P$2)*($L1:$S1&lt;P$1))))</f>
        <v/>
      </c>
      <c r="Y150">
        <f>IF(Q150&lt;=0.005,99,1+SUMPRODUCT(($L150:$S150&gt;0.005)*(($L150:$S150&lt;Q150)+($L150:$S150=Q150)*($L2:$S2&gt;Q$2)+($L150:$S150=Q150)*($L2:$S2=Q$2)*($L1:$S1&lt;Q$1))))</f>
        <v/>
      </c>
      <c r="Z150">
        <f>IF(R150&lt;=0.005,99,1+SUMPRODUCT(($L150:$S150&gt;0.005)*(($L150:$S150&lt;R150)+($L150:$S150=R150)*($L2:$S2&gt;R$2)+($L150:$S150=R150)*($L2:$S2=R$2)*($L1:$S1&lt;R$1))))</f>
        <v/>
      </c>
      <c r="AA150">
        <f>IF(S150&lt;=0.005,99,1+SUMPRODUCT(($L150:$S150&gt;0.005)*(($L150:$S150&lt;S150)+($L150:$S150=S150)*($L2:$S2&gt;S$2)+($L150:$S150=S150)*($L2:$S2=S$2)*($L1:$S1&lt;S$1))))</f>
        <v/>
      </c>
      <c r="AB150">
        <f>IF(L150-MIN(L150,MAX(0,$B150-SUMPRODUCT(($T150:$AA150&lt;T150)*$L150:$S150)))&lt;=0.005,0,L150-MIN(L150,MAX(0,$B150-SUMPRODUCT(($T150:$AA150&lt;T150)*$L150:$S150))))</f>
        <v/>
      </c>
      <c r="AC150">
        <f>IF(M150-MIN(M150,MAX(0,$B150-SUMPRODUCT(($T150:$AA150&lt;U150)*$L150:$S150)))&lt;=0.005,0,M150-MIN(M150,MAX(0,$B150-SUMPRODUCT(($T150:$AA150&lt;U150)*$L150:$S150))))</f>
        <v/>
      </c>
      <c r="AD150">
        <f>IF(N150-MIN(N150,MAX(0,$B150-SUMPRODUCT(($T150:$AA150&lt;V150)*$L150:$S150)))&lt;=0.005,0,N150-MIN(N150,MAX(0,$B150-SUMPRODUCT(($T150:$AA150&lt;V150)*$L150:$S150))))</f>
        <v/>
      </c>
      <c r="AE150">
        <f>IF(O150-MIN(O150,MAX(0,$B150-SUMPRODUCT(($T150:$AA150&lt;W150)*$L150:$S150)))&lt;=0.005,0,O150-MIN(O150,MAX(0,$B150-SUMPRODUCT(($T150:$AA150&lt;W150)*$L150:$S150))))</f>
        <v/>
      </c>
      <c r="AF150">
        <f>IF(P150-MIN(P150,MAX(0,$B150-SUMPRODUCT(($T150:$AA150&lt;X150)*$L150:$S150)))&lt;=0.005,0,P150-MIN(P150,MAX(0,$B150-SUMPRODUCT(($T150:$AA150&lt;X150)*$L150:$S150))))</f>
        <v/>
      </c>
      <c r="AG150">
        <f>IF(Q150-MIN(Q150,MAX(0,$B150-SUMPRODUCT(($T150:$AA150&lt;Y150)*$L150:$S150)))&lt;=0.005,0,Q150-MIN(Q150,MAX(0,$B150-SUMPRODUCT(($T150:$AA150&lt;Y150)*$L150:$S150))))</f>
        <v/>
      </c>
      <c r="AH150">
        <f>IF(R150-MIN(R150,MAX(0,$B150-SUMPRODUCT(($T150:$AA150&lt;Z150)*$L150:$S150)))&lt;=0.005,0,R150-MIN(R150,MAX(0,$B150-SUMPRODUCT(($T150:$AA150&lt;Z150)*$L150:$S150))))</f>
        <v/>
      </c>
      <c r="AI150">
        <f>IF(S150-MIN(S150,MAX(0,$B150-SUMPRODUCT(($T150:$AA150&lt;AA150)*$L150:$S150)))&lt;=0.005,0,S150-MIN(S150,MAX(0,$B150-SUMPRODUCT(($T150:$AA150&lt;AA150)*$L150:$S150))))</f>
        <v/>
      </c>
    </row>
    <row r="151">
      <c r="A151" t="n">
        <v>148</v>
      </c>
      <c r="B151">
        <f>Debts!$B$4-(SUM($D151:$K151)-SUM($L151:$S151))</f>
        <v/>
      </c>
      <c r="C151">
        <f>SUM($AB151:$AI151)</f>
        <v/>
      </c>
      <c r="D151">
        <f>IF(N(AB150)&gt;0,N(AB150)*(1+N(Debts!$C$7)/1200),0)</f>
        <v/>
      </c>
      <c r="E151">
        <f>IF(N(AC150)&gt;0,N(AC150)*(1+N(Debts!$C$8)/1200),0)</f>
        <v/>
      </c>
      <c r="F151">
        <f>IF(N(AD150)&gt;0,N(AD150)*(1+N(Debts!$C$9)/1200),0)</f>
        <v/>
      </c>
      <c r="G151">
        <f>IF(N(AE150)&gt;0,N(AE150)*(1+N(Debts!$C$10)/1200),0)</f>
        <v/>
      </c>
      <c r="H151">
        <f>IF(N(AF150)&gt;0,N(AF150)*(1+N(Debts!$C$11)/1200),0)</f>
        <v/>
      </c>
      <c r="I151">
        <f>IF(N(AG150)&gt;0,N(AG150)*(1+N(Debts!$C$12)/1200),0)</f>
        <v/>
      </c>
      <c r="J151">
        <f>IF(N(AH150)&gt;0,N(AH150)*(1+N(Debts!$C$13)/1200),0)</f>
        <v/>
      </c>
      <c r="K151">
        <f>IF(N(AI150)&gt;0,N(AI150)*(1+N(Debts!$C$14)/1200),0)</f>
        <v/>
      </c>
      <c r="L151">
        <f>D151-MIN(N(Debts!$D$7),D151)</f>
        <v/>
      </c>
      <c r="M151">
        <f>E151-MIN(N(Debts!$D$8),E151)</f>
        <v/>
      </c>
      <c r="N151">
        <f>F151-MIN(N(Debts!$D$9),F151)</f>
        <v/>
      </c>
      <c r="O151">
        <f>G151-MIN(N(Debts!$D$10),G151)</f>
        <v/>
      </c>
      <c r="P151">
        <f>H151-MIN(N(Debts!$D$11),H151)</f>
        <v/>
      </c>
      <c r="Q151">
        <f>I151-MIN(N(Debts!$D$12),I151)</f>
        <v/>
      </c>
      <c r="R151">
        <f>J151-MIN(N(Debts!$D$13),J151)</f>
        <v/>
      </c>
      <c r="S151">
        <f>K151-MIN(N(Debts!$D$14),K151)</f>
        <v/>
      </c>
      <c r="T151">
        <f>IF(L151&lt;=0.005,99,1+SUMPRODUCT(($L151:$S151&gt;0.005)*(($L151:$S151&lt;L151)+($L151:$S151=L151)*($L2:$S2&gt;L$2)+($L151:$S151=L151)*($L2:$S2=L$2)*($L1:$S1&lt;L$1))))</f>
        <v/>
      </c>
      <c r="U151">
        <f>IF(M151&lt;=0.005,99,1+SUMPRODUCT(($L151:$S151&gt;0.005)*(($L151:$S151&lt;M151)+($L151:$S151=M151)*($L2:$S2&gt;M$2)+($L151:$S151=M151)*($L2:$S2=M$2)*($L1:$S1&lt;M$1))))</f>
        <v/>
      </c>
      <c r="V151">
        <f>IF(N151&lt;=0.005,99,1+SUMPRODUCT(($L151:$S151&gt;0.005)*(($L151:$S151&lt;N151)+($L151:$S151=N151)*($L2:$S2&gt;N$2)+($L151:$S151=N151)*($L2:$S2=N$2)*($L1:$S1&lt;N$1))))</f>
        <v/>
      </c>
      <c r="W151">
        <f>IF(O151&lt;=0.005,99,1+SUMPRODUCT(($L151:$S151&gt;0.005)*(($L151:$S151&lt;O151)+($L151:$S151=O151)*($L2:$S2&gt;O$2)+($L151:$S151=O151)*($L2:$S2=O$2)*($L1:$S1&lt;O$1))))</f>
        <v/>
      </c>
      <c r="X151">
        <f>IF(P151&lt;=0.005,99,1+SUMPRODUCT(($L151:$S151&gt;0.005)*(($L151:$S151&lt;P151)+($L151:$S151=P151)*($L2:$S2&gt;P$2)+($L151:$S151=P151)*($L2:$S2=P$2)*($L1:$S1&lt;P$1))))</f>
        <v/>
      </c>
      <c r="Y151">
        <f>IF(Q151&lt;=0.005,99,1+SUMPRODUCT(($L151:$S151&gt;0.005)*(($L151:$S151&lt;Q151)+($L151:$S151=Q151)*($L2:$S2&gt;Q$2)+($L151:$S151=Q151)*($L2:$S2=Q$2)*($L1:$S1&lt;Q$1))))</f>
        <v/>
      </c>
      <c r="Z151">
        <f>IF(R151&lt;=0.005,99,1+SUMPRODUCT(($L151:$S151&gt;0.005)*(($L151:$S151&lt;R151)+($L151:$S151=R151)*($L2:$S2&gt;R$2)+($L151:$S151=R151)*($L2:$S2=R$2)*($L1:$S1&lt;R$1))))</f>
        <v/>
      </c>
      <c r="AA151">
        <f>IF(S151&lt;=0.005,99,1+SUMPRODUCT(($L151:$S151&gt;0.005)*(($L151:$S151&lt;S151)+($L151:$S151=S151)*($L2:$S2&gt;S$2)+($L151:$S151=S151)*($L2:$S2=S$2)*($L1:$S1&lt;S$1))))</f>
        <v/>
      </c>
      <c r="AB151">
        <f>IF(L151-MIN(L151,MAX(0,$B151-SUMPRODUCT(($T151:$AA151&lt;T151)*$L151:$S151)))&lt;=0.005,0,L151-MIN(L151,MAX(0,$B151-SUMPRODUCT(($T151:$AA151&lt;T151)*$L151:$S151))))</f>
        <v/>
      </c>
      <c r="AC151">
        <f>IF(M151-MIN(M151,MAX(0,$B151-SUMPRODUCT(($T151:$AA151&lt;U151)*$L151:$S151)))&lt;=0.005,0,M151-MIN(M151,MAX(0,$B151-SUMPRODUCT(($T151:$AA151&lt;U151)*$L151:$S151))))</f>
        <v/>
      </c>
      <c r="AD151">
        <f>IF(N151-MIN(N151,MAX(0,$B151-SUMPRODUCT(($T151:$AA151&lt;V151)*$L151:$S151)))&lt;=0.005,0,N151-MIN(N151,MAX(0,$B151-SUMPRODUCT(($T151:$AA151&lt;V151)*$L151:$S151))))</f>
        <v/>
      </c>
      <c r="AE151">
        <f>IF(O151-MIN(O151,MAX(0,$B151-SUMPRODUCT(($T151:$AA151&lt;W151)*$L151:$S151)))&lt;=0.005,0,O151-MIN(O151,MAX(0,$B151-SUMPRODUCT(($T151:$AA151&lt;W151)*$L151:$S151))))</f>
        <v/>
      </c>
      <c r="AF151">
        <f>IF(P151-MIN(P151,MAX(0,$B151-SUMPRODUCT(($T151:$AA151&lt;X151)*$L151:$S151)))&lt;=0.005,0,P151-MIN(P151,MAX(0,$B151-SUMPRODUCT(($T151:$AA151&lt;X151)*$L151:$S151))))</f>
        <v/>
      </c>
      <c r="AG151">
        <f>IF(Q151-MIN(Q151,MAX(0,$B151-SUMPRODUCT(($T151:$AA151&lt;Y151)*$L151:$S151)))&lt;=0.005,0,Q151-MIN(Q151,MAX(0,$B151-SUMPRODUCT(($T151:$AA151&lt;Y151)*$L151:$S151))))</f>
        <v/>
      </c>
      <c r="AH151">
        <f>IF(R151-MIN(R151,MAX(0,$B151-SUMPRODUCT(($T151:$AA151&lt;Z151)*$L151:$S151)))&lt;=0.005,0,R151-MIN(R151,MAX(0,$B151-SUMPRODUCT(($T151:$AA151&lt;Z151)*$L151:$S151))))</f>
        <v/>
      </c>
      <c r="AI151">
        <f>IF(S151-MIN(S151,MAX(0,$B151-SUMPRODUCT(($T151:$AA151&lt;AA151)*$L151:$S151)))&lt;=0.005,0,S151-MIN(S151,MAX(0,$B151-SUMPRODUCT(($T151:$AA151&lt;AA151)*$L151:$S151))))</f>
        <v/>
      </c>
    </row>
    <row r="152">
      <c r="A152" t="n">
        <v>149</v>
      </c>
      <c r="B152">
        <f>Debts!$B$4-(SUM($D152:$K152)-SUM($L152:$S152))</f>
        <v/>
      </c>
      <c r="C152">
        <f>SUM($AB152:$AI152)</f>
        <v/>
      </c>
      <c r="D152">
        <f>IF(N(AB151)&gt;0,N(AB151)*(1+N(Debts!$C$7)/1200),0)</f>
        <v/>
      </c>
      <c r="E152">
        <f>IF(N(AC151)&gt;0,N(AC151)*(1+N(Debts!$C$8)/1200),0)</f>
        <v/>
      </c>
      <c r="F152">
        <f>IF(N(AD151)&gt;0,N(AD151)*(1+N(Debts!$C$9)/1200),0)</f>
        <v/>
      </c>
      <c r="G152">
        <f>IF(N(AE151)&gt;0,N(AE151)*(1+N(Debts!$C$10)/1200),0)</f>
        <v/>
      </c>
      <c r="H152">
        <f>IF(N(AF151)&gt;0,N(AF151)*(1+N(Debts!$C$11)/1200),0)</f>
        <v/>
      </c>
      <c r="I152">
        <f>IF(N(AG151)&gt;0,N(AG151)*(1+N(Debts!$C$12)/1200),0)</f>
        <v/>
      </c>
      <c r="J152">
        <f>IF(N(AH151)&gt;0,N(AH151)*(1+N(Debts!$C$13)/1200),0)</f>
        <v/>
      </c>
      <c r="K152">
        <f>IF(N(AI151)&gt;0,N(AI151)*(1+N(Debts!$C$14)/1200),0)</f>
        <v/>
      </c>
      <c r="L152">
        <f>D152-MIN(N(Debts!$D$7),D152)</f>
        <v/>
      </c>
      <c r="M152">
        <f>E152-MIN(N(Debts!$D$8),E152)</f>
        <v/>
      </c>
      <c r="N152">
        <f>F152-MIN(N(Debts!$D$9),F152)</f>
        <v/>
      </c>
      <c r="O152">
        <f>G152-MIN(N(Debts!$D$10),G152)</f>
        <v/>
      </c>
      <c r="P152">
        <f>H152-MIN(N(Debts!$D$11),H152)</f>
        <v/>
      </c>
      <c r="Q152">
        <f>I152-MIN(N(Debts!$D$12),I152)</f>
        <v/>
      </c>
      <c r="R152">
        <f>J152-MIN(N(Debts!$D$13),J152)</f>
        <v/>
      </c>
      <c r="S152">
        <f>K152-MIN(N(Debts!$D$14),K152)</f>
        <v/>
      </c>
      <c r="T152">
        <f>IF(L152&lt;=0.005,99,1+SUMPRODUCT(($L152:$S152&gt;0.005)*(($L152:$S152&lt;L152)+($L152:$S152=L152)*($L2:$S2&gt;L$2)+($L152:$S152=L152)*($L2:$S2=L$2)*($L1:$S1&lt;L$1))))</f>
        <v/>
      </c>
      <c r="U152">
        <f>IF(M152&lt;=0.005,99,1+SUMPRODUCT(($L152:$S152&gt;0.005)*(($L152:$S152&lt;M152)+($L152:$S152=M152)*($L2:$S2&gt;M$2)+($L152:$S152=M152)*($L2:$S2=M$2)*($L1:$S1&lt;M$1))))</f>
        <v/>
      </c>
      <c r="V152">
        <f>IF(N152&lt;=0.005,99,1+SUMPRODUCT(($L152:$S152&gt;0.005)*(($L152:$S152&lt;N152)+($L152:$S152=N152)*($L2:$S2&gt;N$2)+($L152:$S152=N152)*($L2:$S2=N$2)*($L1:$S1&lt;N$1))))</f>
        <v/>
      </c>
      <c r="W152">
        <f>IF(O152&lt;=0.005,99,1+SUMPRODUCT(($L152:$S152&gt;0.005)*(($L152:$S152&lt;O152)+($L152:$S152=O152)*($L2:$S2&gt;O$2)+($L152:$S152=O152)*($L2:$S2=O$2)*($L1:$S1&lt;O$1))))</f>
        <v/>
      </c>
      <c r="X152">
        <f>IF(P152&lt;=0.005,99,1+SUMPRODUCT(($L152:$S152&gt;0.005)*(($L152:$S152&lt;P152)+($L152:$S152=P152)*($L2:$S2&gt;P$2)+($L152:$S152=P152)*($L2:$S2=P$2)*($L1:$S1&lt;P$1))))</f>
        <v/>
      </c>
      <c r="Y152">
        <f>IF(Q152&lt;=0.005,99,1+SUMPRODUCT(($L152:$S152&gt;0.005)*(($L152:$S152&lt;Q152)+($L152:$S152=Q152)*($L2:$S2&gt;Q$2)+($L152:$S152=Q152)*($L2:$S2=Q$2)*($L1:$S1&lt;Q$1))))</f>
        <v/>
      </c>
      <c r="Z152">
        <f>IF(R152&lt;=0.005,99,1+SUMPRODUCT(($L152:$S152&gt;0.005)*(($L152:$S152&lt;R152)+($L152:$S152=R152)*($L2:$S2&gt;R$2)+($L152:$S152=R152)*($L2:$S2=R$2)*($L1:$S1&lt;R$1))))</f>
        <v/>
      </c>
      <c r="AA152">
        <f>IF(S152&lt;=0.005,99,1+SUMPRODUCT(($L152:$S152&gt;0.005)*(($L152:$S152&lt;S152)+($L152:$S152=S152)*($L2:$S2&gt;S$2)+($L152:$S152=S152)*($L2:$S2=S$2)*($L1:$S1&lt;S$1))))</f>
        <v/>
      </c>
      <c r="AB152">
        <f>IF(L152-MIN(L152,MAX(0,$B152-SUMPRODUCT(($T152:$AA152&lt;T152)*$L152:$S152)))&lt;=0.005,0,L152-MIN(L152,MAX(0,$B152-SUMPRODUCT(($T152:$AA152&lt;T152)*$L152:$S152))))</f>
        <v/>
      </c>
      <c r="AC152">
        <f>IF(M152-MIN(M152,MAX(0,$B152-SUMPRODUCT(($T152:$AA152&lt;U152)*$L152:$S152)))&lt;=0.005,0,M152-MIN(M152,MAX(0,$B152-SUMPRODUCT(($T152:$AA152&lt;U152)*$L152:$S152))))</f>
        <v/>
      </c>
      <c r="AD152">
        <f>IF(N152-MIN(N152,MAX(0,$B152-SUMPRODUCT(($T152:$AA152&lt;V152)*$L152:$S152)))&lt;=0.005,0,N152-MIN(N152,MAX(0,$B152-SUMPRODUCT(($T152:$AA152&lt;V152)*$L152:$S152))))</f>
        <v/>
      </c>
      <c r="AE152">
        <f>IF(O152-MIN(O152,MAX(0,$B152-SUMPRODUCT(($T152:$AA152&lt;W152)*$L152:$S152)))&lt;=0.005,0,O152-MIN(O152,MAX(0,$B152-SUMPRODUCT(($T152:$AA152&lt;W152)*$L152:$S152))))</f>
        <v/>
      </c>
      <c r="AF152">
        <f>IF(P152-MIN(P152,MAX(0,$B152-SUMPRODUCT(($T152:$AA152&lt;X152)*$L152:$S152)))&lt;=0.005,0,P152-MIN(P152,MAX(0,$B152-SUMPRODUCT(($T152:$AA152&lt;X152)*$L152:$S152))))</f>
        <v/>
      </c>
      <c r="AG152">
        <f>IF(Q152-MIN(Q152,MAX(0,$B152-SUMPRODUCT(($T152:$AA152&lt;Y152)*$L152:$S152)))&lt;=0.005,0,Q152-MIN(Q152,MAX(0,$B152-SUMPRODUCT(($T152:$AA152&lt;Y152)*$L152:$S152))))</f>
        <v/>
      </c>
      <c r="AH152">
        <f>IF(R152-MIN(R152,MAX(0,$B152-SUMPRODUCT(($T152:$AA152&lt;Z152)*$L152:$S152)))&lt;=0.005,0,R152-MIN(R152,MAX(0,$B152-SUMPRODUCT(($T152:$AA152&lt;Z152)*$L152:$S152))))</f>
        <v/>
      </c>
      <c r="AI152">
        <f>IF(S152-MIN(S152,MAX(0,$B152-SUMPRODUCT(($T152:$AA152&lt;AA152)*$L152:$S152)))&lt;=0.005,0,S152-MIN(S152,MAX(0,$B152-SUMPRODUCT(($T152:$AA152&lt;AA152)*$L152:$S152))))</f>
        <v/>
      </c>
    </row>
    <row r="153">
      <c r="A153" t="n">
        <v>150</v>
      </c>
      <c r="B153">
        <f>Debts!$B$4-(SUM($D153:$K153)-SUM($L153:$S153))</f>
        <v/>
      </c>
      <c r="C153">
        <f>SUM($AB153:$AI153)</f>
        <v/>
      </c>
      <c r="D153">
        <f>IF(N(AB152)&gt;0,N(AB152)*(1+N(Debts!$C$7)/1200),0)</f>
        <v/>
      </c>
      <c r="E153">
        <f>IF(N(AC152)&gt;0,N(AC152)*(1+N(Debts!$C$8)/1200),0)</f>
        <v/>
      </c>
      <c r="F153">
        <f>IF(N(AD152)&gt;0,N(AD152)*(1+N(Debts!$C$9)/1200),0)</f>
        <v/>
      </c>
      <c r="G153">
        <f>IF(N(AE152)&gt;0,N(AE152)*(1+N(Debts!$C$10)/1200),0)</f>
        <v/>
      </c>
      <c r="H153">
        <f>IF(N(AF152)&gt;0,N(AF152)*(1+N(Debts!$C$11)/1200),0)</f>
        <v/>
      </c>
      <c r="I153">
        <f>IF(N(AG152)&gt;0,N(AG152)*(1+N(Debts!$C$12)/1200),0)</f>
        <v/>
      </c>
      <c r="J153">
        <f>IF(N(AH152)&gt;0,N(AH152)*(1+N(Debts!$C$13)/1200),0)</f>
        <v/>
      </c>
      <c r="K153">
        <f>IF(N(AI152)&gt;0,N(AI152)*(1+N(Debts!$C$14)/1200),0)</f>
        <v/>
      </c>
      <c r="L153">
        <f>D153-MIN(N(Debts!$D$7),D153)</f>
        <v/>
      </c>
      <c r="M153">
        <f>E153-MIN(N(Debts!$D$8),E153)</f>
        <v/>
      </c>
      <c r="N153">
        <f>F153-MIN(N(Debts!$D$9),F153)</f>
        <v/>
      </c>
      <c r="O153">
        <f>G153-MIN(N(Debts!$D$10),G153)</f>
        <v/>
      </c>
      <c r="P153">
        <f>H153-MIN(N(Debts!$D$11),H153)</f>
        <v/>
      </c>
      <c r="Q153">
        <f>I153-MIN(N(Debts!$D$12),I153)</f>
        <v/>
      </c>
      <c r="R153">
        <f>J153-MIN(N(Debts!$D$13),J153)</f>
        <v/>
      </c>
      <c r="S153">
        <f>K153-MIN(N(Debts!$D$14),K153)</f>
        <v/>
      </c>
      <c r="T153">
        <f>IF(L153&lt;=0.005,99,1+SUMPRODUCT(($L153:$S153&gt;0.005)*(($L153:$S153&lt;L153)+($L153:$S153=L153)*($L2:$S2&gt;L$2)+($L153:$S153=L153)*($L2:$S2=L$2)*($L1:$S1&lt;L$1))))</f>
        <v/>
      </c>
      <c r="U153">
        <f>IF(M153&lt;=0.005,99,1+SUMPRODUCT(($L153:$S153&gt;0.005)*(($L153:$S153&lt;M153)+($L153:$S153=M153)*($L2:$S2&gt;M$2)+($L153:$S153=M153)*($L2:$S2=M$2)*($L1:$S1&lt;M$1))))</f>
        <v/>
      </c>
      <c r="V153">
        <f>IF(N153&lt;=0.005,99,1+SUMPRODUCT(($L153:$S153&gt;0.005)*(($L153:$S153&lt;N153)+($L153:$S153=N153)*($L2:$S2&gt;N$2)+($L153:$S153=N153)*($L2:$S2=N$2)*($L1:$S1&lt;N$1))))</f>
        <v/>
      </c>
      <c r="W153">
        <f>IF(O153&lt;=0.005,99,1+SUMPRODUCT(($L153:$S153&gt;0.005)*(($L153:$S153&lt;O153)+($L153:$S153=O153)*($L2:$S2&gt;O$2)+($L153:$S153=O153)*($L2:$S2=O$2)*($L1:$S1&lt;O$1))))</f>
        <v/>
      </c>
      <c r="X153">
        <f>IF(P153&lt;=0.005,99,1+SUMPRODUCT(($L153:$S153&gt;0.005)*(($L153:$S153&lt;P153)+($L153:$S153=P153)*($L2:$S2&gt;P$2)+($L153:$S153=P153)*($L2:$S2=P$2)*($L1:$S1&lt;P$1))))</f>
        <v/>
      </c>
      <c r="Y153">
        <f>IF(Q153&lt;=0.005,99,1+SUMPRODUCT(($L153:$S153&gt;0.005)*(($L153:$S153&lt;Q153)+($L153:$S153=Q153)*($L2:$S2&gt;Q$2)+($L153:$S153=Q153)*($L2:$S2=Q$2)*($L1:$S1&lt;Q$1))))</f>
        <v/>
      </c>
      <c r="Z153">
        <f>IF(R153&lt;=0.005,99,1+SUMPRODUCT(($L153:$S153&gt;0.005)*(($L153:$S153&lt;R153)+($L153:$S153=R153)*($L2:$S2&gt;R$2)+($L153:$S153=R153)*($L2:$S2=R$2)*($L1:$S1&lt;R$1))))</f>
        <v/>
      </c>
      <c r="AA153">
        <f>IF(S153&lt;=0.005,99,1+SUMPRODUCT(($L153:$S153&gt;0.005)*(($L153:$S153&lt;S153)+($L153:$S153=S153)*($L2:$S2&gt;S$2)+($L153:$S153=S153)*($L2:$S2=S$2)*($L1:$S1&lt;S$1))))</f>
        <v/>
      </c>
      <c r="AB153">
        <f>IF(L153-MIN(L153,MAX(0,$B153-SUMPRODUCT(($T153:$AA153&lt;T153)*$L153:$S153)))&lt;=0.005,0,L153-MIN(L153,MAX(0,$B153-SUMPRODUCT(($T153:$AA153&lt;T153)*$L153:$S153))))</f>
        <v/>
      </c>
      <c r="AC153">
        <f>IF(M153-MIN(M153,MAX(0,$B153-SUMPRODUCT(($T153:$AA153&lt;U153)*$L153:$S153)))&lt;=0.005,0,M153-MIN(M153,MAX(0,$B153-SUMPRODUCT(($T153:$AA153&lt;U153)*$L153:$S153))))</f>
        <v/>
      </c>
      <c r="AD153">
        <f>IF(N153-MIN(N153,MAX(0,$B153-SUMPRODUCT(($T153:$AA153&lt;V153)*$L153:$S153)))&lt;=0.005,0,N153-MIN(N153,MAX(0,$B153-SUMPRODUCT(($T153:$AA153&lt;V153)*$L153:$S153))))</f>
        <v/>
      </c>
      <c r="AE153">
        <f>IF(O153-MIN(O153,MAX(0,$B153-SUMPRODUCT(($T153:$AA153&lt;W153)*$L153:$S153)))&lt;=0.005,0,O153-MIN(O153,MAX(0,$B153-SUMPRODUCT(($T153:$AA153&lt;W153)*$L153:$S153))))</f>
        <v/>
      </c>
      <c r="AF153">
        <f>IF(P153-MIN(P153,MAX(0,$B153-SUMPRODUCT(($T153:$AA153&lt;X153)*$L153:$S153)))&lt;=0.005,0,P153-MIN(P153,MAX(0,$B153-SUMPRODUCT(($T153:$AA153&lt;X153)*$L153:$S153))))</f>
        <v/>
      </c>
      <c r="AG153">
        <f>IF(Q153-MIN(Q153,MAX(0,$B153-SUMPRODUCT(($T153:$AA153&lt;Y153)*$L153:$S153)))&lt;=0.005,0,Q153-MIN(Q153,MAX(0,$B153-SUMPRODUCT(($T153:$AA153&lt;Y153)*$L153:$S153))))</f>
        <v/>
      </c>
      <c r="AH153">
        <f>IF(R153-MIN(R153,MAX(0,$B153-SUMPRODUCT(($T153:$AA153&lt;Z153)*$L153:$S153)))&lt;=0.005,0,R153-MIN(R153,MAX(0,$B153-SUMPRODUCT(($T153:$AA153&lt;Z153)*$L153:$S153))))</f>
        <v/>
      </c>
      <c r="AI153">
        <f>IF(S153-MIN(S153,MAX(0,$B153-SUMPRODUCT(($T153:$AA153&lt;AA153)*$L153:$S153)))&lt;=0.005,0,S153-MIN(S153,MAX(0,$B153-SUMPRODUCT(($T153:$AA153&lt;AA153)*$L153:$S153))))</f>
        <v/>
      </c>
    </row>
    <row r="154">
      <c r="A154" t="n">
        <v>151</v>
      </c>
      <c r="B154">
        <f>Debts!$B$4-(SUM($D154:$K154)-SUM($L154:$S154))</f>
        <v/>
      </c>
      <c r="C154">
        <f>SUM($AB154:$AI154)</f>
        <v/>
      </c>
      <c r="D154">
        <f>IF(N(AB153)&gt;0,N(AB153)*(1+N(Debts!$C$7)/1200),0)</f>
        <v/>
      </c>
      <c r="E154">
        <f>IF(N(AC153)&gt;0,N(AC153)*(1+N(Debts!$C$8)/1200),0)</f>
        <v/>
      </c>
      <c r="F154">
        <f>IF(N(AD153)&gt;0,N(AD153)*(1+N(Debts!$C$9)/1200),0)</f>
        <v/>
      </c>
      <c r="G154">
        <f>IF(N(AE153)&gt;0,N(AE153)*(1+N(Debts!$C$10)/1200),0)</f>
        <v/>
      </c>
      <c r="H154">
        <f>IF(N(AF153)&gt;0,N(AF153)*(1+N(Debts!$C$11)/1200),0)</f>
        <v/>
      </c>
      <c r="I154">
        <f>IF(N(AG153)&gt;0,N(AG153)*(1+N(Debts!$C$12)/1200),0)</f>
        <v/>
      </c>
      <c r="J154">
        <f>IF(N(AH153)&gt;0,N(AH153)*(1+N(Debts!$C$13)/1200),0)</f>
        <v/>
      </c>
      <c r="K154">
        <f>IF(N(AI153)&gt;0,N(AI153)*(1+N(Debts!$C$14)/1200),0)</f>
        <v/>
      </c>
      <c r="L154">
        <f>D154-MIN(N(Debts!$D$7),D154)</f>
        <v/>
      </c>
      <c r="M154">
        <f>E154-MIN(N(Debts!$D$8),E154)</f>
        <v/>
      </c>
      <c r="N154">
        <f>F154-MIN(N(Debts!$D$9),F154)</f>
        <v/>
      </c>
      <c r="O154">
        <f>G154-MIN(N(Debts!$D$10),G154)</f>
        <v/>
      </c>
      <c r="P154">
        <f>H154-MIN(N(Debts!$D$11),H154)</f>
        <v/>
      </c>
      <c r="Q154">
        <f>I154-MIN(N(Debts!$D$12),I154)</f>
        <v/>
      </c>
      <c r="R154">
        <f>J154-MIN(N(Debts!$D$13),J154)</f>
        <v/>
      </c>
      <c r="S154">
        <f>K154-MIN(N(Debts!$D$14),K154)</f>
        <v/>
      </c>
      <c r="T154">
        <f>IF(L154&lt;=0.005,99,1+SUMPRODUCT(($L154:$S154&gt;0.005)*(($L154:$S154&lt;L154)+($L154:$S154=L154)*($L2:$S2&gt;L$2)+($L154:$S154=L154)*($L2:$S2=L$2)*($L1:$S1&lt;L$1))))</f>
        <v/>
      </c>
      <c r="U154">
        <f>IF(M154&lt;=0.005,99,1+SUMPRODUCT(($L154:$S154&gt;0.005)*(($L154:$S154&lt;M154)+($L154:$S154=M154)*($L2:$S2&gt;M$2)+($L154:$S154=M154)*($L2:$S2=M$2)*($L1:$S1&lt;M$1))))</f>
        <v/>
      </c>
      <c r="V154">
        <f>IF(N154&lt;=0.005,99,1+SUMPRODUCT(($L154:$S154&gt;0.005)*(($L154:$S154&lt;N154)+($L154:$S154=N154)*($L2:$S2&gt;N$2)+($L154:$S154=N154)*($L2:$S2=N$2)*($L1:$S1&lt;N$1))))</f>
        <v/>
      </c>
      <c r="W154">
        <f>IF(O154&lt;=0.005,99,1+SUMPRODUCT(($L154:$S154&gt;0.005)*(($L154:$S154&lt;O154)+($L154:$S154=O154)*($L2:$S2&gt;O$2)+($L154:$S154=O154)*($L2:$S2=O$2)*($L1:$S1&lt;O$1))))</f>
        <v/>
      </c>
      <c r="X154">
        <f>IF(P154&lt;=0.005,99,1+SUMPRODUCT(($L154:$S154&gt;0.005)*(($L154:$S154&lt;P154)+($L154:$S154=P154)*($L2:$S2&gt;P$2)+($L154:$S154=P154)*($L2:$S2=P$2)*($L1:$S1&lt;P$1))))</f>
        <v/>
      </c>
      <c r="Y154">
        <f>IF(Q154&lt;=0.005,99,1+SUMPRODUCT(($L154:$S154&gt;0.005)*(($L154:$S154&lt;Q154)+($L154:$S154=Q154)*($L2:$S2&gt;Q$2)+($L154:$S154=Q154)*($L2:$S2=Q$2)*($L1:$S1&lt;Q$1))))</f>
        <v/>
      </c>
      <c r="Z154">
        <f>IF(R154&lt;=0.005,99,1+SUMPRODUCT(($L154:$S154&gt;0.005)*(($L154:$S154&lt;R154)+($L154:$S154=R154)*($L2:$S2&gt;R$2)+($L154:$S154=R154)*($L2:$S2=R$2)*($L1:$S1&lt;R$1))))</f>
        <v/>
      </c>
      <c r="AA154">
        <f>IF(S154&lt;=0.005,99,1+SUMPRODUCT(($L154:$S154&gt;0.005)*(($L154:$S154&lt;S154)+($L154:$S154=S154)*($L2:$S2&gt;S$2)+($L154:$S154=S154)*($L2:$S2=S$2)*($L1:$S1&lt;S$1))))</f>
        <v/>
      </c>
      <c r="AB154">
        <f>IF(L154-MIN(L154,MAX(0,$B154-SUMPRODUCT(($T154:$AA154&lt;T154)*$L154:$S154)))&lt;=0.005,0,L154-MIN(L154,MAX(0,$B154-SUMPRODUCT(($T154:$AA154&lt;T154)*$L154:$S154))))</f>
        <v/>
      </c>
      <c r="AC154">
        <f>IF(M154-MIN(M154,MAX(0,$B154-SUMPRODUCT(($T154:$AA154&lt;U154)*$L154:$S154)))&lt;=0.005,0,M154-MIN(M154,MAX(0,$B154-SUMPRODUCT(($T154:$AA154&lt;U154)*$L154:$S154))))</f>
        <v/>
      </c>
      <c r="AD154">
        <f>IF(N154-MIN(N154,MAX(0,$B154-SUMPRODUCT(($T154:$AA154&lt;V154)*$L154:$S154)))&lt;=0.005,0,N154-MIN(N154,MAX(0,$B154-SUMPRODUCT(($T154:$AA154&lt;V154)*$L154:$S154))))</f>
        <v/>
      </c>
      <c r="AE154">
        <f>IF(O154-MIN(O154,MAX(0,$B154-SUMPRODUCT(($T154:$AA154&lt;W154)*$L154:$S154)))&lt;=0.005,0,O154-MIN(O154,MAX(0,$B154-SUMPRODUCT(($T154:$AA154&lt;W154)*$L154:$S154))))</f>
        <v/>
      </c>
      <c r="AF154">
        <f>IF(P154-MIN(P154,MAX(0,$B154-SUMPRODUCT(($T154:$AA154&lt;X154)*$L154:$S154)))&lt;=0.005,0,P154-MIN(P154,MAX(0,$B154-SUMPRODUCT(($T154:$AA154&lt;X154)*$L154:$S154))))</f>
        <v/>
      </c>
      <c r="AG154">
        <f>IF(Q154-MIN(Q154,MAX(0,$B154-SUMPRODUCT(($T154:$AA154&lt;Y154)*$L154:$S154)))&lt;=0.005,0,Q154-MIN(Q154,MAX(0,$B154-SUMPRODUCT(($T154:$AA154&lt;Y154)*$L154:$S154))))</f>
        <v/>
      </c>
      <c r="AH154">
        <f>IF(R154-MIN(R154,MAX(0,$B154-SUMPRODUCT(($T154:$AA154&lt;Z154)*$L154:$S154)))&lt;=0.005,0,R154-MIN(R154,MAX(0,$B154-SUMPRODUCT(($T154:$AA154&lt;Z154)*$L154:$S154))))</f>
        <v/>
      </c>
      <c r="AI154">
        <f>IF(S154-MIN(S154,MAX(0,$B154-SUMPRODUCT(($T154:$AA154&lt;AA154)*$L154:$S154)))&lt;=0.005,0,S154-MIN(S154,MAX(0,$B154-SUMPRODUCT(($T154:$AA154&lt;AA154)*$L154:$S154))))</f>
        <v/>
      </c>
    </row>
    <row r="155">
      <c r="A155" t="n">
        <v>152</v>
      </c>
      <c r="B155">
        <f>Debts!$B$4-(SUM($D155:$K155)-SUM($L155:$S155))</f>
        <v/>
      </c>
      <c r="C155">
        <f>SUM($AB155:$AI155)</f>
        <v/>
      </c>
      <c r="D155">
        <f>IF(N(AB154)&gt;0,N(AB154)*(1+N(Debts!$C$7)/1200),0)</f>
        <v/>
      </c>
      <c r="E155">
        <f>IF(N(AC154)&gt;0,N(AC154)*(1+N(Debts!$C$8)/1200),0)</f>
        <v/>
      </c>
      <c r="F155">
        <f>IF(N(AD154)&gt;0,N(AD154)*(1+N(Debts!$C$9)/1200),0)</f>
        <v/>
      </c>
      <c r="G155">
        <f>IF(N(AE154)&gt;0,N(AE154)*(1+N(Debts!$C$10)/1200),0)</f>
        <v/>
      </c>
      <c r="H155">
        <f>IF(N(AF154)&gt;0,N(AF154)*(1+N(Debts!$C$11)/1200),0)</f>
        <v/>
      </c>
      <c r="I155">
        <f>IF(N(AG154)&gt;0,N(AG154)*(1+N(Debts!$C$12)/1200),0)</f>
        <v/>
      </c>
      <c r="J155">
        <f>IF(N(AH154)&gt;0,N(AH154)*(1+N(Debts!$C$13)/1200),0)</f>
        <v/>
      </c>
      <c r="K155">
        <f>IF(N(AI154)&gt;0,N(AI154)*(1+N(Debts!$C$14)/1200),0)</f>
        <v/>
      </c>
      <c r="L155">
        <f>D155-MIN(N(Debts!$D$7),D155)</f>
        <v/>
      </c>
      <c r="M155">
        <f>E155-MIN(N(Debts!$D$8),E155)</f>
        <v/>
      </c>
      <c r="N155">
        <f>F155-MIN(N(Debts!$D$9),F155)</f>
        <v/>
      </c>
      <c r="O155">
        <f>G155-MIN(N(Debts!$D$10),G155)</f>
        <v/>
      </c>
      <c r="P155">
        <f>H155-MIN(N(Debts!$D$11),H155)</f>
        <v/>
      </c>
      <c r="Q155">
        <f>I155-MIN(N(Debts!$D$12),I155)</f>
        <v/>
      </c>
      <c r="R155">
        <f>J155-MIN(N(Debts!$D$13),J155)</f>
        <v/>
      </c>
      <c r="S155">
        <f>K155-MIN(N(Debts!$D$14),K155)</f>
        <v/>
      </c>
      <c r="T155">
        <f>IF(L155&lt;=0.005,99,1+SUMPRODUCT(($L155:$S155&gt;0.005)*(($L155:$S155&lt;L155)+($L155:$S155=L155)*($L2:$S2&gt;L$2)+($L155:$S155=L155)*($L2:$S2=L$2)*($L1:$S1&lt;L$1))))</f>
        <v/>
      </c>
      <c r="U155">
        <f>IF(M155&lt;=0.005,99,1+SUMPRODUCT(($L155:$S155&gt;0.005)*(($L155:$S155&lt;M155)+($L155:$S155=M155)*($L2:$S2&gt;M$2)+($L155:$S155=M155)*($L2:$S2=M$2)*($L1:$S1&lt;M$1))))</f>
        <v/>
      </c>
      <c r="V155">
        <f>IF(N155&lt;=0.005,99,1+SUMPRODUCT(($L155:$S155&gt;0.005)*(($L155:$S155&lt;N155)+($L155:$S155=N155)*($L2:$S2&gt;N$2)+($L155:$S155=N155)*($L2:$S2=N$2)*($L1:$S1&lt;N$1))))</f>
        <v/>
      </c>
      <c r="W155">
        <f>IF(O155&lt;=0.005,99,1+SUMPRODUCT(($L155:$S155&gt;0.005)*(($L155:$S155&lt;O155)+($L155:$S155=O155)*($L2:$S2&gt;O$2)+($L155:$S155=O155)*($L2:$S2=O$2)*($L1:$S1&lt;O$1))))</f>
        <v/>
      </c>
      <c r="X155">
        <f>IF(P155&lt;=0.005,99,1+SUMPRODUCT(($L155:$S155&gt;0.005)*(($L155:$S155&lt;P155)+($L155:$S155=P155)*($L2:$S2&gt;P$2)+($L155:$S155=P155)*($L2:$S2=P$2)*($L1:$S1&lt;P$1))))</f>
        <v/>
      </c>
      <c r="Y155">
        <f>IF(Q155&lt;=0.005,99,1+SUMPRODUCT(($L155:$S155&gt;0.005)*(($L155:$S155&lt;Q155)+($L155:$S155=Q155)*($L2:$S2&gt;Q$2)+($L155:$S155=Q155)*($L2:$S2=Q$2)*($L1:$S1&lt;Q$1))))</f>
        <v/>
      </c>
      <c r="Z155">
        <f>IF(R155&lt;=0.005,99,1+SUMPRODUCT(($L155:$S155&gt;0.005)*(($L155:$S155&lt;R155)+($L155:$S155=R155)*($L2:$S2&gt;R$2)+($L155:$S155=R155)*($L2:$S2=R$2)*($L1:$S1&lt;R$1))))</f>
        <v/>
      </c>
      <c r="AA155">
        <f>IF(S155&lt;=0.005,99,1+SUMPRODUCT(($L155:$S155&gt;0.005)*(($L155:$S155&lt;S155)+($L155:$S155=S155)*($L2:$S2&gt;S$2)+($L155:$S155=S155)*($L2:$S2=S$2)*($L1:$S1&lt;S$1))))</f>
        <v/>
      </c>
      <c r="AB155">
        <f>IF(L155-MIN(L155,MAX(0,$B155-SUMPRODUCT(($T155:$AA155&lt;T155)*$L155:$S155)))&lt;=0.005,0,L155-MIN(L155,MAX(0,$B155-SUMPRODUCT(($T155:$AA155&lt;T155)*$L155:$S155))))</f>
        <v/>
      </c>
      <c r="AC155">
        <f>IF(M155-MIN(M155,MAX(0,$B155-SUMPRODUCT(($T155:$AA155&lt;U155)*$L155:$S155)))&lt;=0.005,0,M155-MIN(M155,MAX(0,$B155-SUMPRODUCT(($T155:$AA155&lt;U155)*$L155:$S155))))</f>
        <v/>
      </c>
      <c r="AD155">
        <f>IF(N155-MIN(N155,MAX(0,$B155-SUMPRODUCT(($T155:$AA155&lt;V155)*$L155:$S155)))&lt;=0.005,0,N155-MIN(N155,MAX(0,$B155-SUMPRODUCT(($T155:$AA155&lt;V155)*$L155:$S155))))</f>
        <v/>
      </c>
      <c r="AE155">
        <f>IF(O155-MIN(O155,MAX(0,$B155-SUMPRODUCT(($T155:$AA155&lt;W155)*$L155:$S155)))&lt;=0.005,0,O155-MIN(O155,MAX(0,$B155-SUMPRODUCT(($T155:$AA155&lt;W155)*$L155:$S155))))</f>
        <v/>
      </c>
      <c r="AF155">
        <f>IF(P155-MIN(P155,MAX(0,$B155-SUMPRODUCT(($T155:$AA155&lt;X155)*$L155:$S155)))&lt;=0.005,0,P155-MIN(P155,MAX(0,$B155-SUMPRODUCT(($T155:$AA155&lt;X155)*$L155:$S155))))</f>
        <v/>
      </c>
      <c r="AG155">
        <f>IF(Q155-MIN(Q155,MAX(0,$B155-SUMPRODUCT(($T155:$AA155&lt;Y155)*$L155:$S155)))&lt;=0.005,0,Q155-MIN(Q155,MAX(0,$B155-SUMPRODUCT(($T155:$AA155&lt;Y155)*$L155:$S155))))</f>
        <v/>
      </c>
      <c r="AH155">
        <f>IF(R155-MIN(R155,MAX(0,$B155-SUMPRODUCT(($T155:$AA155&lt;Z155)*$L155:$S155)))&lt;=0.005,0,R155-MIN(R155,MAX(0,$B155-SUMPRODUCT(($T155:$AA155&lt;Z155)*$L155:$S155))))</f>
        <v/>
      </c>
      <c r="AI155">
        <f>IF(S155-MIN(S155,MAX(0,$B155-SUMPRODUCT(($T155:$AA155&lt;AA155)*$L155:$S155)))&lt;=0.005,0,S155-MIN(S155,MAX(0,$B155-SUMPRODUCT(($T155:$AA155&lt;AA155)*$L155:$S155))))</f>
        <v/>
      </c>
    </row>
    <row r="156">
      <c r="A156" t="n">
        <v>153</v>
      </c>
      <c r="B156">
        <f>Debts!$B$4-(SUM($D156:$K156)-SUM($L156:$S156))</f>
        <v/>
      </c>
      <c r="C156">
        <f>SUM($AB156:$AI156)</f>
        <v/>
      </c>
      <c r="D156">
        <f>IF(N(AB155)&gt;0,N(AB155)*(1+N(Debts!$C$7)/1200),0)</f>
        <v/>
      </c>
      <c r="E156">
        <f>IF(N(AC155)&gt;0,N(AC155)*(1+N(Debts!$C$8)/1200),0)</f>
        <v/>
      </c>
      <c r="F156">
        <f>IF(N(AD155)&gt;0,N(AD155)*(1+N(Debts!$C$9)/1200),0)</f>
        <v/>
      </c>
      <c r="G156">
        <f>IF(N(AE155)&gt;0,N(AE155)*(1+N(Debts!$C$10)/1200),0)</f>
        <v/>
      </c>
      <c r="H156">
        <f>IF(N(AF155)&gt;0,N(AF155)*(1+N(Debts!$C$11)/1200),0)</f>
        <v/>
      </c>
      <c r="I156">
        <f>IF(N(AG155)&gt;0,N(AG155)*(1+N(Debts!$C$12)/1200),0)</f>
        <v/>
      </c>
      <c r="J156">
        <f>IF(N(AH155)&gt;0,N(AH155)*(1+N(Debts!$C$13)/1200),0)</f>
        <v/>
      </c>
      <c r="K156">
        <f>IF(N(AI155)&gt;0,N(AI155)*(1+N(Debts!$C$14)/1200),0)</f>
        <v/>
      </c>
      <c r="L156">
        <f>D156-MIN(N(Debts!$D$7),D156)</f>
        <v/>
      </c>
      <c r="M156">
        <f>E156-MIN(N(Debts!$D$8),E156)</f>
        <v/>
      </c>
      <c r="N156">
        <f>F156-MIN(N(Debts!$D$9),F156)</f>
        <v/>
      </c>
      <c r="O156">
        <f>G156-MIN(N(Debts!$D$10),G156)</f>
        <v/>
      </c>
      <c r="P156">
        <f>H156-MIN(N(Debts!$D$11),H156)</f>
        <v/>
      </c>
      <c r="Q156">
        <f>I156-MIN(N(Debts!$D$12),I156)</f>
        <v/>
      </c>
      <c r="R156">
        <f>J156-MIN(N(Debts!$D$13),J156)</f>
        <v/>
      </c>
      <c r="S156">
        <f>K156-MIN(N(Debts!$D$14),K156)</f>
        <v/>
      </c>
      <c r="T156">
        <f>IF(L156&lt;=0.005,99,1+SUMPRODUCT(($L156:$S156&gt;0.005)*(($L156:$S156&lt;L156)+($L156:$S156=L156)*($L2:$S2&gt;L$2)+($L156:$S156=L156)*($L2:$S2=L$2)*($L1:$S1&lt;L$1))))</f>
        <v/>
      </c>
      <c r="U156">
        <f>IF(M156&lt;=0.005,99,1+SUMPRODUCT(($L156:$S156&gt;0.005)*(($L156:$S156&lt;M156)+($L156:$S156=M156)*($L2:$S2&gt;M$2)+($L156:$S156=M156)*($L2:$S2=M$2)*($L1:$S1&lt;M$1))))</f>
        <v/>
      </c>
      <c r="V156">
        <f>IF(N156&lt;=0.005,99,1+SUMPRODUCT(($L156:$S156&gt;0.005)*(($L156:$S156&lt;N156)+($L156:$S156=N156)*($L2:$S2&gt;N$2)+($L156:$S156=N156)*($L2:$S2=N$2)*($L1:$S1&lt;N$1))))</f>
        <v/>
      </c>
      <c r="W156">
        <f>IF(O156&lt;=0.005,99,1+SUMPRODUCT(($L156:$S156&gt;0.005)*(($L156:$S156&lt;O156)+($L156:$S156=O156)*($L2:$S2&gt;O$2)+($L156:$S156=O156)*($L2:$S2=O$2)*($L1:$S1&lt;O$1))))</f>
        <v/>
      </c>
      <c r="X156">
        <f>IF(P156&lt;=0.005,99,1+SUMPRODUCT(($L156:$S156&gt;0.005)*(($L156:$S156&lt;P156)+($L156:$S156=P156)*($L2:$S2&gt;P$2)+($L156:$S156=P156)*($L2:$S2=P$2)*($L1:$S1&lt;P$1))))</f>
        <v/>
      </c>
      <c r="Y156">
        <f>IF(Q156&lt;=0.005,99,1+SUMPRODUCT(($L156:$S156&gt;0.005)*(($L156:$S156&lt;Q156)+($L156:$S156=Q156)*($L2:$S2&gt;Q$2)+($L156:$S156=Q156)*($L2:$S2=Q$2)*($L1:$S1&lt;Q$1))))</f>
        <v/>
      </c>
      <c r="Z156">
        <f>IF(R156&lt;=0.005,99,1+SUMPRODUCT(($L156:$S156&gt;0.005)*(($L156:$S156&lt;R156)+($L156:$S156=R156)*($L2:$S2&gt;R$2)+($L156:$S156=R156)*($L2:$S2=R$2)*($L1:$S1&lt;R$1))))</f>
        <v/>
      </c>
      <c r="AA156">
        <f>IF(S156&lt;=0.005,99,1+SUMPRODUCT(($L156:$S156&gt;0.005)*(($L156:$S156&lt;S156)+($L156:$S156=S156)*($L2:$S2&gt;S$2)+($L156:$S156=S156)*($L2:$S2=S$2)*($L1:$S1&lt;S$1))))</f>
        <v/>
      </c>
      <c r="AB156">
        <f>IF(L156-MIN(L156,MAX(0,$B156-SUMPRODUCT(($T156:$AA156&lt;T156)*$L156:$S156)))&lt;=0.005,0,L156-MIN(L156,MAX(0,$B156-SUMPRODUCT(($T156:$AA156&lt;T156)*$L156:$S156))))</f>
        <v/>
      </c>
      <c r="AC156">
        <f>IF(M156-MIN(M156,MAX(0,$B156-SUMPRODUCT(($T156:$AA156&lt;U156)*$L156:$S156)))&lt;=0.005,0,M156-MIN(M156,MAX(0,$B156-SUMPRODUCT(($T156:$AA156&lt;U156)*$L156:$S156))))</f>
        <v/>
      </c>
      <c r="AD156">
        <f>IF(N156-MIN(N156,MAX(0,$B156-SUMPRODUCT(($T156:$AA156&lt;V156)*$L156:$S156)))&lt;=0.005,0,N156-MIN(N156,MAX(0,$B156-SUMPRODUCT(($T156:$AA156&lt;V156)*$L156:$S156))))</f>
        <v/>
      </c>
      <c r="AE156">
        <f>IF(O156-MIN(O156,MAX(0,$B156-SUMPRODUCT(($T156:$AA156&lt;W156)*$L156:$S156)))&lt;=0.005,0,O156-MIN(O156,MAX(0,$B156-SUMPRODUCT(($T156:$AA156&lt;W156)*$L156:$S156))))</f>
        <v/>
      </c>
      <c r="AF156">
        <f>IF(P156-MIN(P156,MAX(0,$B156-SUMPRODUCT(($T156:$AA156&lt;X156)*$L156:$S156)))&lt;=0.005,0,P156-MIN(P156,MAX(0,$B156-SUMPRODUCT(($T156:$AA156&lt;X156)*$L156:$S156))))</f>
        <v/>
      </c>
      <c r="AG156">
        <f>IF(Q156-MIN(Q156,MAX(0,$B156-SUMPRODUCT(($T156:$AA156&lt;Y156)*$L156:$S156)))&lt;=0.005,0,Q156-MIN(Q156,MAX(0,$B156-SUMPRODUCT(($T156:$AA156&lt;Y156)*$L156:$S156))))</f>
        <v/>
      </c>
      <c r="AH156">
        <f>IF(R156-MIN(R156,MAX(0,$B156-SUMPRODUCT(($T156:$AA156&lt;Z156)*$L156:$S156)))&lt;=0.005,0,R156-MIN(R156,MAX(0,$B156-SUMPRODUCT(($T156:$AA156&lt;Z156)*$L156:$S156))))</f>
        <v/>
      </c>
      <c r="AI156">
        <f>IF(S156-MIN(S156,MAX(0,$B156-SUMPRODUCT(($T156:$AA156&lt;AA156)*$L156:$S156)))&lt;=0.005,0,S156-MIN(S156,MAX(0,$B156-SUMPRODUCT(($T156:$AA156&lt;AA156)*$L156:$S156))))</f>
        <v/>
      </c>
    </row>
    <row r="157">
      <c r="A157" t="n">
        <v>154</v>
      </c>
      <c r="B157">
        <f>Debts!$B$4-(SUM($D157:$K157)-SUM($L157:$S157))</f>
        <v/>
      </c>
      <c r="C157">
        <f>SUM($AB157:$AI157)</f>
        <v/>
      </c>
      <c r="D157">
        <f>IF(N(AB156)&gt;0,N(AB156)*(1+N(Debts!$C$7)/1200),0)</f>
        <v/>
      </c>
      <c r="E157">
        <f>IF(N(AC156)&gt;0,N(AC156)*(1+N(Debts!$C$8)/1200),0)</f>
        <v/>
      </c>
      <c r="F157">
        <f>IF(N(AD156)&gt;0,N(AD156)*(1+N(Debts!$C$9)/1200),0)</f>
        <v/>
      </c>
      <c r="G157">
        <f>IF(N(AE156)&gt;0,N(AE156)*(1+N(Debts!$C$10)/1200),0)</f>
        <v/>
      </c>
      <c r="H157">
        <f>IF(N(AF156)&gt;0,N(AF156)*(1+N(Debts!$C$11)/1200),0)</f>
        <v/>
      </c>
      <c r="I157">
        <f>IF(N(AG156)&gt;0,N(AG156)*(1+N(Debts!$C$12)/1200),0)</f>
        <v/>
      </c>
      <c r="J157">
        <f>IF(N(AH156)&gt;0,N(AH156)*(1+N(Debts!$C$13)/1200),0)</f>
        <v/>
      </c>
      <c r="K157">
        <f>IF(N(AI156)&gt;0,N(AI156)*(1+N(Debts!$C$14)/1200),0)</f>
        <v/>
      </c>
      <c r="L157">
        <f>D157-MIN(N(Debts!$D$7),D157)</f>
        <v/>
      </c>
      <c r="M157">
        <f>E157-MIN(N(Debts!$D$8),E157)</f>
        <v/>
      </c>
      <c r="N157">
        <f>F157-MIN(N(Debts!$D$9),F157)</f>
        <v/>
      </c>
      <c r="O157">
        <f>G157-MIN(N(Debts!$D$10),G157)</f>
        <v/>
      </c>
      <c r="P157">
        <f>H157-MIN(N(Debts!$D$11),H157)</f>
        <v/>
      </c>
      <c r="Q157">
        <f>I157-MIN(N(Debts!$D$12),I157)</f>
        <v/>
      </c>
      <c r="R157">
        <f>J157-MIN(N(Debts!$D$13),J157)</f>
        <v/>
      </c>
      <c r="S157">
        <f>K157-MIN(N(Debts!$D$14),K157)</f>
        <v/>
      </c>
      <c r="T157">
        <f>IF(L157&lt;=0.005,99,1+SUMPRODUCT(($L157:$S157&gt;0.005)*(($L157:$S157&lt;L157)+($L157:$S157=L157)*($L2:$S2&gt;L$2)+($L157:$S157=L157)*($L2:$S2=L$2)*($L1:$S1&lt;L$1))))</f>
        <v/>
      </c>
      <c r="U157">
        <f>IF(M157&lt;=0.005,99,1+SUMPRODUCT(($L157:$S157&gt;0.005)*(($L157:$S157&lt;M157)+($L157:$S157=M157)*($L2:$S2&gt;M$2)+($L157:$S157=M157)*($L2:$S2=M$2)*($L1:$S1&lt;M$1))))</f>
        <v/>
      </c>
      <c r="V157">
        <f>IF(N157&lt;=0.005,99,1+SUMPRODUCT(($L157:$S157&gt;0.005)*(($L157:$S157&lt;N157)+($L157:$S157=N157)*($L2:$S2&gt;N$2)+($L157:$S157=N157)*($L2:$S2=N$2)*($L1:$S1&lt;N$1))))</f>
        <v/>
      </c>
      <c r="W157">
        <f>IF(O157&lt;=0.005,99,1+SUMPRODUCT(($L157:$S157&gt;0.005)*(($L157:$S157&lt;O157)+($L157:$S157=O157)*($L2:$S2&gt;O$2)+($L157:$S157=O157)*($L2:$S2=O$2)*($L1:$S1&lt;O$1))))</f>
        <v/>
      </c>
      <c r="X157">
        <f>IF(P157&lt;=0.005,99,1+SUMPRODUCT(($L157:$S157&gt;0.005)*(($L157:$S157&lt;P157)+($L157:$S157=P157)*($L2:$S2&gt;P$2)+($L157:$S157=P157)*($L2:$S2=P$2)*($L1:$S1&lt;P$1))))</f>
        <v/>
      </c>
      <c r="Y157">
        <f>IF(Q157&lt;=0.005,99,1+SUMPRODUCT(($L157:$S157&gt;0.005)*(($L157:$S157&lt;Q157)+($L157:$S157=Q157)*($L2:$S2&gt;Q$2)+($L157:$S157=Q157)*($L2:$S2=Q$2)*($L1:$S1&lt;Q$1))))</f>
        <v/>
      </c>
      <c r="Z157">
        <f>IF(R157&lt;=0.005,99,1+SUMPRODUCT(($L157:$S157&gt;0.005)*(($L157:$S157&lt;R157)+($L157:$S157=R157)*($L2:$S2&gt;R$2)+($L157:$S157=R157)*($L2:$S2=R$2)*($L1:$S1&lt;R$1))))</f>
        <v/>
      </c>
      <c r="AA157">
        <f>IF(S157&lt;=0.005,99,1+SUMPRODUCT(($L157:$S157&gt;0.005)*(($L157:$S157&lt;S157)+($L157:$S157=S157)*($L2:$S2&gt;S$2)+($L157:$S157=S157)*($L2:$S2=S$2)*($L1:$S1&lt;S$1))))</f>
        <v/>
      </c>
      <c r="AB157">
        <f>IF(L157-MIN(L157,MAX(0,$B157-SUMPRODUCT(($T157:$AA157&lt;T157)*$L157:$S157)))&lt;=0.005,0,L157-MIN(L157,MAX(0,$B157-SUMPRODUCT(($T157:$AA157&lt;T157)*$L157:$S157))))</f>
        <v/>
      </c>
      <c r="AC157">
        <f>IF(M157-MIN(M157,MAX(0,$B157-SUMPRODUCT(($T157:$AA157&lt;U157)*$L157:$S157)))&lt;=0.005,0,M157-MIN(M157,MAX(0,$B157-SUMPRODUCT(($T157:$AA157&lt;U157)*$L157:$S157))))</f>
        <v/>
      </c>
      <c r="AD157">
        <f>IF(N157-MIN(N157,MAX(0,$B157-SUMPRODUCT(($T157:$AA157&lt;V157)*$L157:$S157)))&lt;=0.005,0,N157-MIN(N157,MAX(0,$B157-SUMPRODUCT(($T157:$AA157&lt;V157)*$L157:$S157))))</f>
        <v/>
      </c>
      <c r="AE157">
        <f>IF(O157-MIN(O157,MAX(0,$B157-SUMPRODUCT(($T157:$AA157&lt;W157)*$L157:$S157)))&lt;=0.005,0,O157-MIN(O157,MAX(0,$B157-SUMPRODUCT(($T157:$AA157&lt;W157)*$L157:$S157))))</f>
        <v/>
      </c>
      <c r="AF157">
        <f>IF(P157-MIN(P157,MAX(0,$B157-SUMPRODUCT(($T157:$AA157&lt;X157)*$L157:$S157)))&lt;=0.005,0,P157-MIN(P157,MAX(0,$B157-SUMPRODUCT(($T157:$AA157&lt;X157)*$L157:$S157))))</f>
        <v/>
      </c>
      <c r="AG157">
        <f>IF(Q157-MIN(Q157,MAX(0,$B157-SUMPRODUCT(($T157:$AA157&lt;Y157)*$L157:$S157)))&lt;=0.005,0,Q157-MIN(Q157,MAX(0,$B157-SUMPRODUCT(($T157:$AA157&lt;Y157)*$L157:$S157))))</f>
        <v/>
      </c>
      <c r="AH157">
        <f>IF(R157-MIN(R157,MAX(0,$B157-SUMPRODUCT(($T157:$AA157&lt;Z157)*$L157:$S157)))&lt;=0.005,0,R157-MIN(R157,MAX(0,$B157-SUMPRODUCT(($T157:$AA157&lt;Z157)*$L157:$S157))))</f>
        <v/>
      </c>
      <c r="AI157">
        <f>IF(S157-MIN(S157,MAX(0,$B157-SUMPRODUCT(($T157:$AA157&lt;AA157)*$L157:$S157)))&lt;=0.005,0,S157-MIN(S157,MAX(0,$B157-SUMPRODUCT(($T157:$AA157&lt;AA157)*$L157:$S157))))</f>
        <v/>
      </c>
    </row>
    <row r="158">
      <c r="A158" t="n">
        <v>155</v>
      </c>
      <c r="B158">
        <f>Debts!$B$4-(SUM($D158:$K158)-SUM($L158:$S158))</f>
        <v/>
      </c>
      <c r="C158">
        <f>SUM($AB158:$AI158)</f>
        <v/>
      </c>
      <c r="D158">
        <f>IF(N(AB157)&gt;0,N(AB157)*(1+N(Debts!$C$7)/1200),0)</f>
        <v/>
      </c>
      <c r="E158">
        <f>IF(N(AC157)&gt;0,N(AC157)*(1+N(Debts!$C$8)/1200),0)</f>
        <v/>
      </c>
      <c r="F158">
        <f>IF(N(AD157)&gt;0,N(AD157)*(1+N(Debts!$C$9)/1200),0)</f>
        <v/>
      </c>
      <c r="G158">
        <f>IF(N(AE157)&gt;0,N(AE157)*(1+N(Debts!$C$10)/1200),0)</f>
        <v/>
      </c>
      <c r="H158">
        <f>IF(N(AF157)&gt;0,N(AF157)*(1+N(Debts!$C$11)/1200),0)</f>
        <v/>
      </c>
      <c r="I158">
        <f>IF(N(AG157)&gt;0,N(AG157)*(1+N(Debts!$C$12)/1200),0)</f>
        <v/>
      </c>
      <c r="J158">
        <f>IF(N(AH157)&gt;0,N(AH157)*(1+N(Debts!$C$13)/1200),0)</f>
        <v/>
      </c>
      <c r="K158">
        <f>IF(N(AI157)&gt;0,N(AI157)*(1+N(Debts!$C$14)/1200),0)</f>
        <v/>
      </c>
      <c r="L158">
        <f>D158-MIN(N(Debts!$D$7),D158)</f>
        <v/>
      </c>
      <c r="M158">
        <f>E158-MIN(N(Debts!$D$8),E158)</f>
        <v/>
      </c>
      <c r="N158">
        <f>F158-MIN(N(Debts!$D$9),F158)</f>
        <v/>
      </c>
      <c r="O158">
        <f>G158-MIN(N(Debts!$D$10),G158)</f>
        <v/>
      </c>
      <c r="P158">
        <f>H158-MIN(N(Debts!$D$11),H158)</f>
        <v/>
      </c>
      <c r="Q158">
        <f>I158-MIN(N(Debts!$D$12),I158)</f>
        <v/>
      </c>
      <c r="R158">
        <f>J158-MIN(N(Debts!$D$13),J158)</f>
        <v/>
      </c>
      <c r="S158">
        <f>K158-MIN(N(Debts!$D$14),K158)</f>
        <v/>
      </c>
      <c r="T158">
        <f>IF(L158&lt;=0.005,99,1+SUMPRODUCT(($L158:$S158&gt;0.005)*(($L158:$S158&lt;L158)+($L158:$S158=L158)*($L2:$S2&gt;L$2)+($L158:$S158=L158)*($L2:$S2=L$2)*($L1:$S1&lt;L$1))))</f>
        <v/>
      </c>
      <c r="U158">
        <f>IF(M158&lt;=0.005,99,1+SUMPRODUCT(($L158:$S158&gt;0.005)*(($L158:$S158&lt;M158)+($L158:$S158=M158)*($L2:$S2&gt;M$2)+($L158:$S158=M158)*($L2:$S2=M$2)*($L1:$S1&lt;M$1))))</f>
        <v/>
      </c>
      <c r="V158">
        <f>IF(N158&lt;=0.005,99,1+SUMPRODUCT(($L158:$S158&gt;0.005)*(($L158:$S158&lt;N158)+($L158:$S158=N158)*($L2:$S2&gt;N$2)+($L158:$S158=N158)*($L2:$S2=N$2)*($L1:$S1&lt;N$1))))</f>
        <v/>
      </c>
      <c r="W158">
        <f>IF(O158&lt;=0.005,99,1+SUMPRODUCT(($L158:$S158&gt;0.005)*(($L158:$S158&lt;O158)+($L158:$S158=O158)*($L2:$S2&gt;O$2)+($L158:$S158=O158)*($L2:$S2=O$2)*($L1:$S1&lt;O$1))))</f>
        <v/>
      </c>
      <c r="X158">
        <f>IF(P158&lt;=0.005,99,1+SUMPRODUCT(($L158:$S158&gt;0.005)*(($L158:$S158&lt;P158)+($L158:$S158=P158)*($L2:$S2&gt;P$2)+($L158:$S158=P158)*($L2:$S2=P$2)*($L1:$S1&lt;P$1))))</f>
        <v/>
      </c>
      <c r="Y158">
        <f>IF(Q158&lt;=0.005,99,1+SUMPRODUCT(($L158:$S158&gt;0.005)*(($L158:$S158&lt;Q158)+($L158:$S158=Q158)*($L2:$S2&gt;Q$2)+($L158:$S158=Q158)*($L2:$S2=Q$2)*($L1:$S1&lt;Q$1))))</f>
        <v/>
      </c>
      <c r="Z158">
        <f>IF(R158&lt;=0.005,99,1+SUMPRODUCT(($L158:$S158&gt;0.005)*(($L158:$S158&lt;R158)+($L158:$S158=R158)*($L2:$S2&gt;R$2)+($L158:$S158=R158)*($L2:$S2=R$2)*($L1:$S1&lt;R$1))))</f>
        <v/>
      </c>
      <c r="AA158">
        <f>IF(S158&lt;=0.005,99,1+SUMPRODUCT(($L158:$S158&gt;0.005)*(($L158:$S158&lt;S158)+($L158:$S158=S158)*($L2:$S2&gt;S$2)+($L158:$S158=S158)*($L2:$S2=S$2)*($L1:$S1&lt;S$1))))</f>
        <v/>
      </c>
      <c r="AB158">
        <f>IF(L158-MIN(L158,MAX(0,$B158-SUMPRODUCT(($T158:$AA158&lt;T158)*$L158:$S158)))&lt;=0.005,0,L158-MIN(L158,MAX(0,$B158-SUMPRODUCT(($T158:$AA158&lt;T158)*$L158:$S158))))</f>
        <v/>
      </c>
      <c r="AC158">
        <f>IF(M158-MIN(M158,MAX(0,$B158-SUMPRODUCT(($T158:$AA158&lt;U158)*$L158:$S158)))&lt;=0.005,0,M158-MIN(M158,MAX(0,$B158-SUMPRODUCT(($T158:$AA158&lt;U158)*$L158:$S158))))</f>
        <v/>
      </c>
      <c r="AD158">
        <f>IF(N158-MIN(N158,MAX(0,$B158-SUMPRODUCT(($T158:$AA158&lt;V158)*$L158:$S158)))&lt;=0.005,0,N158-MIN(N158,MAX(0,$B158-SUMPRODUCT(($T158:$AA158&lt;V158)*$L158:$S158))))</f>
        <v/>
      </c>
      <c r="AE158">
        <f>IF(O158-MIN(O158,MAX(0,$B158-SUMPRODUCT(($T158:$AA158&lt;W158)*$L158:$S158)))&lt;=0.005,0,O158-MIN(O158,MAX(0,$B158-SUMPRODUCT(($T158:$AA158&lt;W158)*$L158:$S158))))</f>
        <v/>
      </c>
      <c r="AF158">
        <f>IF(P158-MIN(P158,MAX(0,$B158-SUMPRODUCT(($T158:$AA158&lt;X158)*$L158:$S158)))&lt;=0.005,0,P158-MIN(P158,MAX(0,$B158-SUMPRODUCT(($T158:$AA158&lt;X158)*$L158:$S158))))</f>
        <v/>
      </c>
      <c r="AG158">
        <f>IF(Q158-MIN(Q158,MAX(0,$B158-SUMPRODUCT(($T158:$AA158&lt;Y158)*$L158:$S158)))&lt;=0.005,0,Q158-MIN(Q158,MAX(0,$B158-SUMPRODUCT(($T158:$AA158&lt;Y158)*$L158:$S158))))</f>
        <v/>
      </c>
      <c r="AH158">
        <f>IF(R158-MIN(R158,MAX(0,$B158-SUMPRODUCT(($T158:$AA158&lt;Z158)*$L158:$S158)))&lt;=0.005,0,R158-MIN(R158,MAX(0,$B158-SUMPRODUCT(($T158:$AA158&lt;Z158)*$L158:$S158))))</f>
        <v/>
      </c>
      <c r="AI158">
        <f>IF(S158-MIN(S158,MAX(0,$B158-SUMPRODUCT(($T158:$AA158&lt;AA158)*$L158:$S158)))&lt;=0.005,0,S158-MIN(S158,MAX(0,$B158-SUMPRODUCT(($T158:$AA158&lt;AA158)*$L158:$S158))))</f>
        <v/>
      </c>
    </row>
    <row r="159">
      <c r="A159" t="n">
        <v>156</v>
      </c>
      <c r="B159">
        <f>Debts!$B$4-(SUM($D159:$K159)-SUM($L159:$S159))</f>
        <v/>
      </c>
      <c r="C159">
        <f>SUM($AB159:$AI159)</f>
        <v/>
      </c>
      <c r="D159">
        <f>IF(N(AB158)&gt;0,N(AB158)*(1+N(Debts!$C$7)/1200),0)</f>
        <v/>
      </c>
      <c r="E159">
        <f>IF(N(AC158)&gt;0,N(AC158)*(1+N(Debts!$C$8)/1200),0)</f>
        <v/>
      </c>
      <c r="F159">
        <f>IF(N(AD158)&gt;0,N(AD158)*(1+N(Debts!$C$9)/1200),0)</f>
        <v/>
      </c>
      <c r="G159">
        <f>IF(N(AE158)&gt;0,N(AE158)*(1+N(Debts!$C$10)/1200),0)</f>
        <v/>
      </c>
      <c r="H159">
        <f>IF(N(AF158)&gt;0,N(AF158)*(1+N(Debts!$C$11)/1200),0)</f>
        <v/>
      </c>
      <c r="I159">
        <f>IF(N(AG158)&gt;0,N(AG158)*(1+N(Debts!$C$12)/1200),0)</f>
        <v/>
      </c>
      <c r="J159">
        <f>IF(N(AH158)&gt;0,N(AH158)*(1+N(Debts!$C$13)/1200),0)</f>
        <v/>
      </c>
      <c r="K159">
        <f>IF(N(AI158)&gt;0,N(AI158)*(1+N(Debts!$C$14)/1200),0)</f>
        <v/>
      </c>
      <c r="L159">
        <f>D159-MIN(N(Debts!$D$7),D159)</f>
        <v/>
      </c>
      <c r="M159">
        <f>E159-MIN(N(Debts!$D$8),E159)</f>
        <v/>
      </c>
      <c r="N159">
        <f>F159-MIN(N(Debts!$D$9),F159)</f>
        <v/>
      </c>
      <c r="O159">
        <f>G159-MIN(N(Debts!$D$10),G159)</f>
        <v/>
      </c>
      <c r="P159">
        <f>H159-MIN(N(Debts!$D$11),H159)</f>
        <v/>
      </c>
      <c r="Q159">
        <f>I159-MIN(N(Debts!$D$12),I159)</f>
        <v/>
      </c>
      <c r="R159">
        <f>J159-MIN(N(Debts!$D$13),J159)</f>
        <v/>
      </c>
      <c r="S159">
        <f>K159-MIN(N(Debts!$D$14),K159)</f>
        <v/>
      </c>
      <c r="T159">
        <f>IF(L159&lt;=0.005,99,1+SUMPRODUCT(($L159:$S159&gt;0.005)*(($L159:$S159&lt;L159)+($L159:$S159=L159)*($L2:$S2&gt;L$2)+($L159:$S159=L159)*($L2:$S2=L$2)*($L1:$S1&lt;L$1))))</f>
        <v/>
      </c>
      <c r="U159">
        <f>IF(M159&lt;=0.005,99,1+SUMPRODUCT(($L159:$S159&gt;0.005)*(($L159:$S159&lt;M159)+($L159:$S159=M159)*($L2:$S2&gt;M$2)+($L159:$S159=M159)*($L2:$S2=M$2)*($L1:$S1&lt;M$1))))</f>
        <v/>
      </c>
      <c r="V159">
        <f>IF(N159&lt;=0.005,99,1+SUMPRODUCT(($L159:$S159&gt;0.005)*(($L159:$S159&lt;N159)+($L159:$S159=N159)*($L2:$S2&gt;N$2)+($L159:$S159=N159)*($L2:$S2=N$2)*($L1:$S1&lt;N$1))))</f>
        <v/>
      </c>
      <c r="W159">
        <f>IF(O159&lt;=0.005,99,1+SUMPRODUCT(($L159:$S159&gt;0.005)*(($L159:$S159&lt;O159)+($L159:$S159=O159)*($L2:$S2&gt;O$2)+($L159:$S159=O159)*($L2:$S2=O$2)*($L1:$S1&lt;O$1))))</f>
        <v/>
      </c>
      <c r="X159">
        <f>IF(P159&lt;=0.005,99,1+SUMPRODUCT(($L159:$S159&gt;0.005)*(($L159:$S159&lt;P159)+($L159:$S159=P159)*($L2:$S2&gt;P$2)+($L159:$S159=P159)*($L2:$S2=P$2)*($L1:$S1&lt;P$1))))</f>
        <v/>
      </c>
      <c r="Y159">
        <f>IF(Q159&lt;=0.005,99,1+SUMPRODUCT(($L159:$S159&gt;0.005)*(($L159:$S159&lt;Q159)+($L159:$S159=Q159)*($L2:$S2&gt;Q$2)+($L159:$S159=Q159)*($L2:$S2=Q$2)*($L1:$S1&lt;Q$1))))</f>
        <v/>
      </c>
      <c r="Z159">
        <f>IF(R159&lt;=0.005,99,1+SUMPRODUCT(($L159:$S159&gt;0.005)*(($L159:$S159&lt;R159)+($L159:$S159=R159)*($L2:$S2&gt;R$2)+($L159:$S159=R159)*($L2:$S2=R$2)*($L1:$S1&lt;R$1))))</f>
        <v/>
      </c>
      <c r="AA159">
        <f>IF(S159&lt;=0.005,99,1+SUMPRODUCT(($L159:$S159&gt;0.005)*(($L159:$S159&lt;S159)+($L159:$S159=S159)*($L2:$S2&gt;S$2)+($L159:$S159=S159)*($L2:$S2=S$2)*($L1:$S1&lt;S$1))))</f>
        <v/>
      </c>
      <c r="AB159">
        <f>IF(L159-MIN(L159,MAX(0,$B159-SUMPRODUCT(($T159:$AA159&lt;T159)*$L159:$S159)))&lt;=0.005,0,L159-MIN(L159,MAX(0,$B159-SUMPRODUCT(($T159:$AA159&lt;T159)*$L159:$S159))))</f>
        <v/>
      </c>
      <c r="AC159">
        <f>IF(M159-MIN(M159,MAX(0,$B159-SUMPRODUCT(($T159:$AA159&lt;U159)*$L159:$S159)))&lt;=0.005,0,M159-MIN(M159,MAX(0,$B159-SUMPRODUCT(($T159:$AA159&lt;U159)*$L159:$S159))))</f>
        <v/>
      </c>
      <c r="AD159">
        <f>IF(N159-MIN(N159,MAX(0,$B159-SUMPRODUCT(($T159:$AA159&lt;V159)*$L159:$S159)))&lt;=0.005,0,N159-MIN(N159,MAX(0,$B159-SUMPRODUCT(($T159:$AA159&lt;V159)*$L159:$S159))))</f>
        <v/>
      </c>
      <c r="AE159">
        <f>IF(O159-MIN(O159,MAX(0,$B159-SUMPRODUCT(($T159:$AA159&lt;W159)*$L159:$S159)))&lt;=0.005,0,O159-MIN(O159,MAX(0,$B159-SUMPRODUCT(($T159:$AA159&lt;W159)*$L159:$S159))))</f>
        <v/>
      </c>
      <c r="AF159">
        <f>IF(P159-MIN(P159,MAX(0,$B159-SUMPRODUCT(($T159:$AA159&lt;X159)*$L159:$S159)))&lt;=0.005,0,P159-MIN(P159,MAX(0,$B159-SUMPRODUCT(($T159:$AA159&lt;X159)*$L159:$S159))))</f>
        <v/>
      </c>
      <c r="AG159">
        <f>IF(Q159-MIN(Q159,MAX(0,$B159-SUMPRODUCT(($T159:$AA159&lt;Y159)*$L159:$S159)))&lt;=0.005,0,Q159-MIN(Q159,MAX(0,$B159-SUMPRODUCT(($T159:$AA159&lt;Y159)*$L159:$S159))))</f>
        <v/>
      </c>
      <c r="AH159">
        <f>IF(R159-MIN(R159,MAX(0,$B159-SUMPRODUCT(($T159:$AA159&lt;Z159)*$L159:$S159)))&lt;=0.005,0,R159-MIN(R159,MAX(0,$B159-SUMPRODUCT(($T159:$AA159&lt;Z159)*$L159:$S159))))</f>
        <v/>
      </c>
      <c r="AI159">
        <f>IF(S159-MIN(S159,MAX(0,$B159-SUMPRODUCT(($T159:$AA159&lt;AA159)*$L159:$S159)))&lt;=0.005,0,S159-MIN(S159,MAX(0,$B159-SUMPRODUCT(($T159:$AA159&lt;AA159)*$L159:$S159))))</f>
        <v/>
      </c>
    </row>
    <row r="160">
      <c r="A160" t="n">
        <v>157</v>
      </c>
      <c r="B160">
        <f>Debts!$B$4-(SUM($D160:$K160)-SUM($L160:$S160))</f>
        <v/>
      </c>
      <c r="C160">
        <f>SUM($AB160:$AI160)</f>
        <v/>
      </c>
      <c r="D160">
        <f>IF(N(AB159)&gt;0,N(AB159)*(1+N(Debts!$C$7)/1200),0)</f>
        <v/>
      </c>
      <c r="E160">
        <f>IF(N(AC159)&gt;0,N(AC159)*(1+N(Debts!$C$8)/1200),0)</f>
        <v/>
      </c>
      <c r="F160">
        <f>IF(N(AD159)&gt;0,N(AD159)*(1+N(Debts!$C$9)/1200),0)</f>
        <v/>
      </c>
      <c r="G160">
        <f>IF(N(AE159)&gt;0,N(AE159)*(1+N(Debts!$C$10)/1200),0)</f>
        <v/>
      </c>
      <c r="H160">
        <f>IF(N(AF159)&gt;0,N(AF159)*(1+N(Debts!$C$11)/1200),0)</f>
        <v/>
      </c>
      <c r="I160">
        <f>IF(N(AG159)&gt;0,N(AG159)*(1+N(Debts!$C$12)/1200),0)</f>
        <v/>
      </c>
      <c r="J160">
        <f>IF(N(AH159)&gt;0,N(AH159)*(1+N(Debts!$C$13)/1200),0)</f>
        <v/>
      </c>
      <c r="K160">
        <f>IF(N(AI159)&gt;0,N(AI159)*(1+N(Debts!$C$14)/1200),0)</f>
        <v/>
      </c>
      <c r="L160">
        <f>D160-MIN(N(Debts!$D$7),D160)</f>
        <v/>
      </c>
      <c r="M160">
        <f>E160-MIN(N(Debts!$D$8),E160)</f>
        <v/>
      </c>
      <c r="N160">
        <f>F160-MIN(N(Debts!$D$9),F160)</f>
        <v/>
      </c>
      <c r="O160">
        <f>G160-MIN(N(Debts!$D$10),G160)</f>
        <v/>
      </c>
      <c r="P160">
        <f>H160-MIN(N(Debts!$D$11),H160)</f>
        <v/>
      </c>
      <c r="Q160">
        <f>I160-MIN(N(Debts!$D$12),I160)</f>
        <v/>
      </c>
      <c r="R160">
        <f>J160-MIN(N(Debts!$D$13),J160)</f>
        <v/>
      </c>
      <c r="S160">
        <f>K160-MIN(N(Debts!$D$14),K160)</f>
        <v/>
      </c>
      <c r="T160">
        <f>IF(L160&lt;=0.005,99,1+SUMPRODUCT(($L160:$S160&gt;0.005)*(($L160:$S160&lt;L160)+($L160:$S160=L160)*($L2:$S2&gt;L$2)+($L160:$S160=L160)*($L2:$S2=L$2)*($L1:$S1&lt;L$1))))</f>
        <v/>
      </c>
      <c r="U160">
        <f>IF(M160&lt;=0.005,99,1+SUMPRODUCT(($L160:$S160&gt;0.005)*(($L160:$S160&lt;M160)+($L160:$S160=M160)*($L2:$S2&gt;M$2)+($L160:$S160=M160)*($L2:$S2=M$2)*($L1:$S1&lt;M$1))))</f>
        <v/>
      </c>
      <c r="V160">
        <f>IF(N160&lt;=0.005,99,1+SUMPRODUCT(($L160:$S160&gt;0.005)*(($L160:$S160&lt;N160)+($L160:$S160=N160)*($L2:$S2&gt;N$2)+($L160:$S160=N160)*($L2:$S2=N$2)*($L1:$S1&lt;N$1))))</f>
        <v/>
      </c>
      <c r="W160">
        <f>IF(O160&lt;=0.005,99,1+SUMPRODUCT(($L160:$S160&gt;0.005)*(($L160:$S160&lt;O160)+($L160:$S160=O160)*($L2:$S2&gt;O$2)+($L160:$S160=O160)*($L2:$S2=O$2)*($L1:$S1&lt;O$1))))</f>
        <v/>
      </c>
      <c r="X160">
        <f>IF(P160&lt;=0.005,99,1+SUMPRODUCT(($L160:$S160&gt;0.005)*(($L160:$S160&lt;P160)+($L160:$S160=P160)*($L2:$S2&gt;P$2)+($L160:$S160=P160)*($L2:$S2=P$2)*($L1:$S1&lt;P$1))))</f>
        <v/>
      </c>
      <c r="Y160">
        <f>IF(Q160&lt;=0.005,99,1+SUMPRODUCT(($L160:$S160&gt;0.005)*(($L160:$S160&lt;Q160)+($L160:$S160=Q160)*($L2:$S2&gt;Q$2)+($L160:$S160=Q160)*($L2:$S2=Q$2)*($L1:$S1&lt;Q$1))))</f>
        <v/>
      </c>
      <c r="Z160">
        <f>IF(R160&lt;=0.005,99,1+SUMPRODUCT(($L160:$S160&gt;0.005)*(($L160:$S160&lt;R160)+($L160:$S160=R160)*($L2:$S2&gt;R$2)+($L160:$S160=R160)*($L2:$S2=R$2)*($L1:$S1&lt;R$1))))</f>
        <v/>
      </c>
      <c r="AA160">
        <f>IF(S160&lt;=0.005,99,1+SUMPRODUCT(($L160:$S160&gt;0.005)*(($L160:$S160&lt;S160)+($L160:$S160=S160)*($L2:$S2&gt;S$2)+($L160:$S160=S160)*($L2:$S2=S$2)*($L1:$S1&lt;S$1))))</f>
        <v/>
      </c>
      <c r="AB160">
        <f>IF(L160-MIN(L160,MAX(0,$B160-SUMPRODUCT(($T160:$AA160&lt;T160)*$L160:$S160)))&lt;=0.005,0,L160-MIN(L160,MAX(0,$B160-SUMPRODUCT(($T160:$AA160&lt;T160)*$L160:$S160))))</f>
        <v/>
      </c>
      <c r="AC160">
        <f>IF(M160-MIN(M160,MAX(0,$B160-SUMPRODUCT(($T160:$AA160&lt;U160)*$L160:$S160)))&lt;=0.005,0,M160-MIN(M160,MAX(0,$B160-SUMPRODUCT(($T160:$AA160&lt;U160)*$L160:$S160))))</f>
        <v/>
      </c>
      <c r="AD160">
        <f>IF(N160-MIN(N160,MAX(0,$B160-SUMPRODUCT(($T160:$AA160&lt;V160)*$L160:$S160)))&lt;=0.005,0,N160-MIN(N160,MAX(0,$B160-SUMPRODUCT(($T160:$AA160&lt;V160)*$L160:$S160))))</f>
        <v/>
      </c>
      <c r="AE160">
        <f>IF(O160-MIN(O160,MAX(0,$B160-SUMPRODUCT(($T160:$AA160&lt;W160)*$L160:$S160)))&lt;=0.005,0,O160-MIN(O160,MAX(0,$B160-SUMPRODUCT(($T160:$AA160&lt;W160)*$L160:$S160))))</f>
        <v/>
      </c>
      <c r="AF160">
        <f>IF(P160-MIN(P160,MAX(0,$B160-SUMPRODUCT(($T160:$AA160&lt;X160)*$L160:$S160)))&lt;=0.005,0,P160-MIN(P160,MAX(0,$B160-SUMPRODUCT(($T160:$AA160&lt;X160)*$L160:$S160))))</f>
        <v/>
      </c>
      <c r="AG160">
        <f>IF(Q160-MIN(Q160,MAX(0,$B160-SUMPRODUCT(($T160:$AA160&lt;Y160)*$L160:$S160)))&lt;=0.005,0,Q160-MIN(Q160,MAX(0,$B160-SUMPRODUCT(($T160:$AA160&lt;Y160)*$L160:$S160))))</f>
        <v/>
      </c>
      <c r="AH160">
        <f>IF(R160-MIN(R160,MAX(0,$B160-SUMPRODUCT(($T160:$AA160&lt;Z160)*$L160:$S160)))&lt;=0.005,0,R160-MIN(R160,MAX(0,$B160-SUMPRODUCT(($T160:$AA160&lt;Z160)*$L160:$S160))))</f>
        <v/>
      </c>
      <c r="AI160">
        <f>IF(S160-MIN(S160,MAX(0,$B160-SUMPRODUCT(($T160:$AA160&lt;AA160)*$L160:$S160)))&lt;=0.005,0,S160-MIN(S160,MAX(0,$B160-SUMPRODUCT(($T160:$AA160&lt;AA160)*$L160:$S160))))</f>
        <v/>
      </c>
    </row>
    <row r="161">
      <c r="A161" t="n">
        <v>158</v>
      </c>
      <c r="B161">
        <f>Debts!$B$4-(SUM($D161:$K161)-SUM($L161:$S161))</f>
        <v/>
      </c>
      <c r="C161">
        <f>SUM($AB161:$AI161)</f>
        <v/>
      </c>
      <c r="D161">
        <f>IF(N(AB160)&gt;0,N(AB160)*(1+N(Debts!$C$7)/1200),0)</f>
        <v/>
      </c>
      <c r="E161">
        <f>IF(N(AC160)&gt;0,N(AC160)*(1+N(Debts!$C$8)/1200),0)</f>
        <v/>
      </c>
      <c r="F161">
        <f>IF(N(AD160)&gt;0,N(AD160)*(1+N(Debts!$C$9)/1200),0)</f>
        <v/>
      </c>
      <c r="G161">
        <f>IF(N(AE160)&gt;0,N(AE160)*(1+N(Debts!$C$10)/1200),0)</f>
        <v/>
      </c>
      <c r="H161">
        <f>IF(N(AF160)&gt;0,N(AF160)*(1+N(Debts!$C$11)/1200),0)</f>
        <v/>
      </c>
      <c r="I161">
        <f>IF(N(AG160)&gt;0,N(AG160)*(1+N(Debts!$C$12)/1200),0)</f>
        <v/>
      </c>
      <c r="J161">
        <f>IF(N(AH160)&gt;0,N(AH160)*(1+N(Debts!$C$13)/1200),0)</f>
        <v/>
      </c>
      <c r="K161">
        <f>IF(N(AI160)&gt;0,N(AI160)*(1+N(Debts!$C$14)/1200),0)</f>
        <v/>
      </c>
      <c r="L161">
        <f>D161-MIN(N(Debts!$D$7),D161)</f>
        <v/>
      </c>
      <c r="M161">
        <f>E161-MIN(N(Debts!$D$8),E161)</f>
        <v/>
      </c>
      <c r="N161">
        <f>F161-MIN(N(Debts!$D$9),F161)</f>
        <v/>
      </c>
      <c r="O161">
        <f>G161-MIN(N(Debts!$D$10),G161)</f>
        <v/>
      </c>
      <c r="P161">
        <f>H161-MIN(N(Debts!$D$11),H161)</f>
        <v/>
      </c>
      <c r="Q161">
        <f>I161-MIN(N(Debts!$D$12),I161)</f>
        <v/>
      </c>
      <c r="R161">
        <f>J161-MIN(N(Debts!$D$13),J161)</f>
        <v/>
      </c>
      <c r="S161">
        <f>K161-MIN(N(Debts!$D$14),K161)</f>
        <v/>
      </c>
      <c r="T161">
        <f>IF(L161&lt;=0.005,99,1+SUMPRODUCT(($L161:$S161&gt;0.005)*(($L161:$S161&lt;L161)+($L161:$S161=L161)*($L2:$S2&gt;L$2)+($L161:$S161=L161)*($L2:$S2=L$2)*($L1:$S1&lt;L$1))))</f>
        <v/>
      </c>
      <c r="U161">
        <f>IF(M161&lt;=0.005,99,1+SUMPRODUCT(($L161:$S161&gt;0.005)*(($L161:$S161&lt;M161)+($L161:$S161=M161)*($L2:$S2&gt;M$2)+($L161:$S161=M161)*($L2:$S2=M$2)*($L1:$S1&lt;M$1))))</f>
        <v/>
      </c>
      <c r="V161">
        <f>IF(N161&lt;=0.005,99,1+SUMPRODUCT(($L161:$S161&gt;0.005)*(($L161:$S161&lt;N161)+($L161:$S161=N161)*($L2:$S2&gt;N$2)+($L161:$S161=N161)*($L2:$S2=N$2)*($L1:$S1&lt;N$1))))</f>
        <v/>
      </c>
      <c r="W161">
        <f>IF(O161&lt;=0.005,99,1+SUMPRODUCT(($L161:$S161&gt;0.005)*(($L161:$S161&lt;O161)+($L161:$S161=O161)*($L2:$S2&gt;O$2)+($L161:$S161=O161)*($L2:$S2=O$2)*($L1:$S1&lt;O$1))))</f>
        <v/>
      </c>
      <c r="X161">
        <f>IF(P161&lt;=0.005,99,1+SUMPRODUCT(($L161:$S161&gt;0.005)*(($L161:$S161&lt;P161)+($L161:$S161=P161)*($L2:$S2&gt;P$2)+($L161:$S161=P161)*($L2:$S2=P$2)*($L1:$S1&lt;P$1))))</f>
        <v/>
      </c>
      <c r="Y161">
        <f>IF(Q161&lt;=0.005,99,1+SUMPRODUCT(($L161:$S161&gt;0.005)*(($L161:$S161&lt;Q161)+($L161:$S161=Q161)*($L2:$S2&gt;Q$2)+($L161:$S161=Q161)*($L2:$S2=Q$2)*($L1:$S1&lt;Q$1))))</f>
        <v/>
      </c>
      <c r="Z161">
        <f>IF(R161&lt;=0.005,99,1+SUMPRODUCT(($L161:$S161&gt;0.005)*(($L161:$S161&lt;R161)+($L161:$S161=R161)*($L2:$S2&gt;R$2)+($L161:$S161=R161)*($L2:$S2=R$2)*($L1:$S1&lt;R$1))))</f>
        <v/>
      </c>
      <c r="AA161">
        <f>IF(S161&lt;=0.005,99,1+SUMPRODUCT(($L161:$S161&gt;0.005)*(($L161:$S161&lt;S161)+($L161:$S161=S161)*($L2:$S2&gt;S$2)+($L161:$S161=S161)*($L2:$S2=S$2)*($L1:$S1&lt;S$1))))</f>
        <v/>
      </c>
      <c r="AB161">
        <f>IF(L161-MIN(L161,MAX(0,$B161-SUMPRODUCT(($T161:$AA161&lt;T161)*$L161:$S161)))&lt;=0.005,0,L161-MIN(L161,MAX(0,$B161-SUMPRODUCT(($T161:$AA161&lt;T161)*$L161:$S161))))</f>
        <v/>
      </c>
      <c r="AC161">
        <f>IF(M161-MIN(M161,MAX(0,$B161-SUMPRODUCT(($T161:$AA161&lt;U161)*$L161:$S161)))&lt;=0.005,0,M161-MIN(M161,MAX(0,$B161-SUMPRODUCT(($T161:$AA161&lt;U161)*$L161:$S161))))</f>
        <v/>
      </c>
      <c r="AD161">
        <f>IF(N161-MIN(N161,MAX(0,$B161-SUMPRODUCT(($T161:$AA161&lt;V161)*$L161:$S161)))&lt;=0.005,0,N161-MIN(N161,MAX(0,$B161-SUMPRODUCT(($T161:$AA161&lt;V161)*$L161:$S161))))</f>
        <v/>
      </c>
      <c r="AE161">
        <f>IF(O161-MIN(O161,MAX(0,$B161-SUMPRODUCT(($T161:$AA161&lt;W161)*$L161:$S161)))&lt;=0.005,0,O161-MIN(O161,MAX(0,$B161-SUMPRODUCT(($T161:$AA161&lt;W161)*$L161:$S161))))</f>
        <v/>
      </c>
      <c r="AF161">
        <f>IF(P161-MIN(P161,MAX(0,$B161-SUMPRODUCT(($T161:$AA161&lt;X161)*$L161:$S161)))&lt;=0.005,0,P161-MIN(P161,MAX(0,$B161-SUMPRODUCT(($T161:$AA161&lt;X161)*$L161:$S161))))</f>
        <v/>
      </c>
      <c r="AG161">
        <f>IF(Q161-MIN(Q161,MAX(0,$B161-SUMPRODUCT(($T161:$AA161&lt;Y161)*$L161:$S161)))&lt;=0.005,0,Q161-MIN(Q161,MAX(0,$B161-SUMPRODUCT(($T161:$AA161&lt;Y161)*$L161:$S161))))</f>
        <v/>
      </c>
      <c r="AH161">
        <f>IF(R161-MIN(R161,MAX(0,$B161-SUMPRODUCT(($T161:$AA161&lt;Z161)*$L161:$S161)))&lt;=0.005,0,R161-MIN(R161,MAX(0,$B161-SUMPRODUCT(($T161:$AA161&lt;Z161)*$L161:$S161))))</f>
        <v/>
      </c>
      <c r="AI161">
        <f>IF(S161-MIN(S161,MAX(0,$B161-SUMPRODUCT(($T161:$AA161&lt;AA161)*$L161:$S161)))&lt;=0.005,0,S161-MIN(S161,MAX(0,$B161-SUMPRODUCT(($T161:$AA161&lt;AA161)*$L161:$S161))))</f>
        <v/>
      </c>
    </row>
    <row r="162">
      <c r="A162" t="n">
        <v>159</v>
      </c>
      <c r="B162">
        <f>Debts!$B$4-(SUM($D162:$K162)-SUM($L162:$S162))</f>
        <v/>
      </c>
      <c r="C162">
        <f>SUM($AB162:$AI162)</f>
        <v/>
      </c>
      <c r="D162">
        <f>IF(N(AB161)&gt;0,N(AB161)*(1+N(Debts!$C$7)/1200),0)</f>
        <v/>
      </c>
      <c r="E162">
        <f>IF(N(AC161)&gt;0,N(AC161)*(1+N(Debts!$C$8)/1200),0)</f>
        <v/>
      </c>
      <c r="F162">
        <f>IF(N(AD161)&gt;0,N(AD161)*(1+N(Debts!$C$9)/1200),0)</f>
        <v/>
      </c>
      <c r="G162">
        <f>IF(N(AE161)&gt;0,N(AE161)*(1+N(Debts!$C$10)/1200),0)</f>
        <v/>
      </c>
      <c r="H162">
        <f>IF(N(AF161)&gt;0,N(AF161)*(1+N(Debts!$C$11)/1200),0)</f>
        <v/>
      </c>
      <c r="I162">
        <f>IF(N(AG161)&gt;0,N(AG161)*(1+N(Debts!$C$12)/1200),0)</f>
        <v/>
      </c>
      <c r="J162">
        <f>IF(N(AH161)&gt;0,N(AH161)*(1+N(Debts!$C$13)/1200),0)</f>
        <v/>
      </c>
      <c r="K162">
        <f>IF(N(AI161)&gt;0,N(AI161)*(1+N(Debts!$C$14)/1200),0)</f>
        <v/>
      </c>
      <c r="L162">
        <f>D162-MIN(N(Debts!$D$7),D162)</f>
        <v/>
      </c>
      <c r="M162">
        <f>E162-MIN(N(Debts!$D$8),E162)</f>
        <v/>
      </c>
      <c r="N162">
        <f>F162-MIN(N(Debts!$D$9),F162)</f>
        <v/>
      </c>
      <c r="O162">
        <f>G162-MIN(N(Debts!$D$10),G162)</f>
        <v/>
      </c>
      <c r="P162">
        <f>H162-MIN(N(Debts!$D$11),H162)</f>
        <v/>
      </c>
      <c r="Q162">
        <f>I162-MIN(N(Debts!$D$12),I162)</f>
        <v/>
      </c>
      <c r="R162">
        <f>J162-MIN(N(Debts!$D$13),J162)</f>
        <v/>
      </c>
      <c r="S162">
        <f>K162-MIN(N(Debts!$D$14),K162)</f>
        <v/>
      </c>
      <c r="T162">
        <f>IF(L162&lt;=0.005,99,1+SUMPRODUCT(($L162:$S162&gt;0.005)*(($L162:$S162&lt;L162)+($L162:$S162=L162)*($L2:$S2&gt;L$2)+($L162:$S162=L162)*($L2:$S2=L$2)*($L1:$S1&lt;L$1))))</f>
        <v/>
      </c>
      <c r="U162">
        <f>IF(M162&lt;=0.005,99,1+SUMPRODUCT(($L162:$S162&gt;0.005)*(($L162:$S162&lt;M162)+($L162:$S162=M162)*($L2:$S2&gt;M$2)+($L162:$S162=M162)*($L2:$S2=M$2)*($L1:$S1&lt;M$1))))</f>
        <v/>
      </c>
      <c r="V162">
        <f>IF(N162&lt;=0.005,99,1+SUMPRODUCT(($L162:$S162&gt;0.005)*(($L162:$S162&lt;N162)+($L162:$S162=N162)*($L2:$S2&gt;N$2)+($L162:$S162=N162)*($L2:$S2=N$2)*($L1:$S1&lt;N$1))))</f>
        <v/>
      </c>
      <c r="W162">
        <f>IF(O162&lt;=0.005,99,1+SUMPRODUCT(($L162:$S162&gt;0.005)*(($L162:$S162&lt;O162)+($L162:$S162=O162)*($L2:$S2&gt;O$2)+($L162:$S162=O162)*($L2:$S2=O$2)*($L1:$S1&lt;O$1))))</f>
        <v/>
      </c>
      <c r="X162">
        <f>IF(P162&lt;=0.005,99,1+SUMPRODUCT(($L162:$S162&gt;0.005)*(($L162:$S162&lt;P162)+($L162:$S162=P162)*($L2:$S2&gt;P$2)+($L162:$S162=P162)*($L2:$S2=P$2)*($L1:$S1&lt;P$1))))</f>
        <v/>
      </c>
      <c r="Y162">
        <f>IF(Q162&lt;=0.005,99,1+SUMPRODUCT(($L162:$S162&gt;0.005)*(($L162:$S162&lt;Q162)+($L162:$S162=Q162)*($L2:$S2&gt;Q$2)+($L162:$S162=Q162)*($L2:$S2=Q$2)*($L1:$S1&lt;Q$1))))</f>
        <v/>
      </c>
      <c r="Z162">
        <f>IF(R162&lt;=0.005,99,1+SUMPRODUCT(($L162:$S162&gt;0.005)*(($L162:$S162&lt;R162)+($L162:$S162=R162)*($L2:$S2&gt;R$2)+($L162:$S162=R162)*($L2:$S2=R$2)*($L1:$S1&lt;R$1))))</f>
        <v/>
      </c>
      <c r="AA162">
        <f>IF(S162&lt;=0.005,99,1+SUMPRODUCT(($L162:$S162&gt;0.005)*(($L162:$S162&lt;S162)+($L162:$S162=S162)*($L2:$S2&gt;S$2)+($L162:$S162=S162)*($L2:$S2=S$2)*($L1:$S1&lt;S$1))))</f>
        <v/>
      </c>
      <c r="AB162">
        <f>IF(L162-MIN(L162,MAX(0,$B162-SUMPRODUCT(($T162:$AA162&lt;T162)*$L162:$S162)))&lt;=0.005,0,L162-MIN(L162,MAX(0,$B162-SUMPRODUCT(($T162:$AA162&lt;T162)*$L162:$S162))))</f>
        <v/>
      </c>
      <c r="AC162">
        <f>IF(M162-MIN(M162,MAX(0,$B162-SUMPRODUCT(($T162:$AA162&lt;U162)*$L162:$S162)))&lt;=0.005,0,M162-MIN(M162,MAX(0,$B162-SUMPRODUCT(($T162:$AA162&lt;U162)*$L162:$S162))))</f>
        <v/>
      </c>
      <c r="AD162">
        <f>IF(N162-MIN(N162,MAX(0,$B162-SUMPRODUCT(($T162:$AA162&lt;V162)*$L162:$S162)))&lt;=0.005,0,N162-MIN(N162,MAX(0,$B162-SUMPRODUCT(($T162:$AA162&lt;V162)*$L162:$S162))))</f>
        <v/>
      </c>
      <c r="AE162">
        <f>IF(O162-MIN(O162,MAX(0,$B162-SUMPRODUCT(($T162:$AA162&lt;W162)*$L162:$S162)))&lt;=0.005,0,O162-MIN(O162,MAX(0,$B162-SUMPRODUCT(($T162:$AA162&lt;W162)*$L162:$S162))))</f>
        <v/>
      </c>
      <c r="AF162">
        <f>IF(P162-MIN(P162,MAX(0,$B162-SUMPRODUCT(($T162:$AA162&lt;X162)*$L162:$S162)))&lt;=0.005,0,P162-MIN(P162,MAX(0,$B162-SUMPRODUCT(($T162:$AA162&lt;X162)*$L162:$S162))))</f>
        <v/>
      </c>
      <c r="AG162">
        <f>IF(Q162-MIN(Q162,MAX(0,$B162-SUMPRODUCT(($T162:$AA162&lt;Y162)*$L162:$S162)))&lt;=0.005,0,Q162-MIN(Q162,MAX(0,$B162-SUMPRODUCT(($T162:$AA162&lt;Y162)*$L162:$S162))))</f>
        <v/>
      </c>
      <c r="AH162">
        <f>IF(R162-MIN(R162,MAX(0,$B162-SUMPRODUCT(($T162:$AA162&lt;Z162)*$L162:$S162)))&lt;=0.005,0,R162-MIN(R162,MAX(0,$B162-SUMPRODUCT(($T162:$AA162&lt;Z162)*$L162:$S162))))</f>
        <v/>
      </c>
      <c r="AI162">
        <f>IF(S162-MIN(S162,MAX(0,$B162-SUMPRODUCT(($T162:$AA162&lt;AA162)*$L162:$S162)))&lt;=0.005,0,S162-MIN(S162,MAX(0,$B162-SUMPRODUCT(($T162:$AA162&lt;AA162)*$L162:$S162))))</f>
        <v/>
      </c>
    </row>
    <row r="163">
      <c r="A163" t="n">
        <v>160</v>
      </c>
      <c r="B163">
        <f>Debts!$B$4-(SUM($D163:$K163)-SUM($L163:$S163))</f>
        <v/>
      </c>
      <c r="C163">
        <f>SUM($AB163:$AI163)</f>
        <v/>
      </c>
      <c r="D163">
        <f>IF(N(AB162)&gt;0,N(AB162)*(1+N(Debts!$C$7)/1200),0)</f>
        <v/>
      </c>
      <c r="E163">
        <f>IF(N(AC162)&gt;0,N(AC162)*(1+N(Debts!$C$8)/1200),0)</f>
        <v/>
      </c>
      <c r="F163">
        <f>IF(N(AD162)&gt;0,N(AD162)*(1+N(Debts!$C$9)/1200),0)</f>
        <v/>
      </c>
      <c r="G163">
        <f>IF(N(AE162)&gt;0,N(AE162)*(1+N(Debts!$C$10)/1200),0)</f>
        <v/>
      </c>
      <c r="H163">
        <f>IF(N(AF162)&gt;0,N(AF162)*(1+N(Debts!$C$11)/1200),0)</f>
        <v/>
      </c>
      <c r="I163">
        <f>IF(N(AG162)&gt;0,N(AG162)*(1+N(Debts!$C$12)/1200),0)</f>
        <v/>
      </c>
      <c r="J163">
        <f>IF(N(AH162)&gt;0,N(AH162)*(1+N(Debts!$C$13)/1200),0)</f>
        <v/>
      </c>
      <c r="K163">
        <f>IF(N(AI162)&gt;0,N(AI162)*(1+N(Debts!$C$14)/1200),0)</f>
        <v/>
      </c>
      <c r="L163">
        <f>D163-MIN(N(Debts!$D$7),D163)</f>
        <v/>
      </c>
      <c r="M163">
        <f>E163-MIN(N(Debts!$D$8),E163)</f>
        <v/>
      </c>
      <c r="N163">
        <f>F163-MIN(N(Debts!$D$9),F163)</f>
        <v/>
      </c>
      <c r="O163">
        <f>G163-MIN(N(Debts!$D$10),G163)</f>
        <v/>
      </c>
      <c r="P163">
        <f>H163-MIN(N(Debts!$D$11),H163)</f>
        <v/>
      </c>
      <c r="Q163">
        <f>I163-MIN(N(Debts!$D$12),I163)</f>
        <v/>
      </c>
      <c r="R163">
        <f>J163-MIN(N(Debts!$D$13),J163)</f>
        <v/>
      </c>
      <c r="S163">
        <f>K163-MIN(N(Debts!$D$14),K163)</f>
        <v/>
      </c>
      <c r="T163">
        <f>IF(L163&lt;=0.005,99,1+SUMPRODUCT(($L163:$S163&gt;0.005)*(($L163:$S163&lt;L163)+($L163:$S163=L163)*($L2:$S2&gt;L$2)+($L163:$S163=L163)*($L2:$S2=L$2)*($L1:$S1&lt;L$1))))</f>
        <v/>
      </c>
      <c r="U163">
        <f>IF(M163&lt;=0.005,99,1+SUMPRODUCT(($L163:$S163&gt;0.005)*(($L163:$S163&lt;M163)+($L163:$S163=M163)*($L2:$S2&gt;M$2)+($L163:$S163=M163)*($L2:$S2=M$2)*($L1:$S1&lt;M$1))))</f>
        <v/>
      </c>
      <c r="V163">
        <f>IF(N163&lt;=0.005,99,1+SUMPRODUCT(($L163:$S163&gt;0.005)*(($L163:$S163&lt;N163)+($L163:$S163=N163)*($L2:$S2&gt;N$2)+($L163:$S163=N163)*($L2:$S2=N$2)*($L1:$S1&lt;N$1))))</f>
        <v/>
      </c>
      <c r="W163">
        <f>IF(O163&lt;=0.005,99,1+SUMPRODUCT(($L163:$S163&gt;0.005)*(($L163:$S163&lt;O163)+($L163:$S163=O163)*($L2:$S2&gt;O$2)+($L163:$S163=O163)*($L2:$S2=O$2)*($L1:$S1&lt;O$1))))</f>
        <v/>
      </c>
      <c r="X163">
        <f>IF(P163&lt;=0.005,99,1+SUMPRODUCT(($L163:$S163&gt;0.005)*(($L163:$S163&lt;P163)+($L163:$S163=P163)*($L2:$S2&gt;P$2)+($L163:$S163=P163)*($L2:$S2=P$2)*($L1:$S1&lt;P$1))))</f>
        <v/>
      </c>
      <c r="Y163">
        <f>IF(Q163&lt;=0.005,99,1+SUMPRODUCT(($L163:$S163&gt;0.005)*(($L163:$S163&lt;Q163)+($L163:$S163=Q163)*($L2:$S2&gt;Q$2)+($L163:$S163=Q163)*($L2:$S2=Q$2)*($L1:$S1&lt;Q$1))))</f>
        <v/>
      </c>
      <c r="Z163">
        <f>IF(R163&lt;=0.005,99,1+SUMPRODUCT(($L163:$S163&gt;0.005)*(($L163:$S163&lt;R163)+($L163:$S163=R163)*($L2:$S2&gt;R$2)+($L163:$S163=R163)*($L2:$S2=R$2)*($L1:$S1&lt;R$1))))</f>
        <v/>
      </c>
      <c r="AA163">
        <f>IF(S163&lt;=0.005,99,1+SUMPRODUCT(($L163:$S163&gt;0.005)*(($L163:$S163&lt;S163)+($L163:$S163=S163)*($L2:$S2&gt;S$2)+($L163:$S163=S163)*($L2:$S2=S$2)*($L1:$S1&lt;S$1))))</f>
        <v/>
      </c>
      <c r="AB163">
        <f>IF(L163-MIN(L163,MAX(0,$B163-SUMPRODUCT(($T163:$AA163&lt;T163)*$L163:$S163)))&lt;=0.005,0,L163-MIN(L163,MAX(0,$B163-SUMPRODUCT(($T163:$AA163&lt;T163)*$L163:$S163))))</f>
        <v/>
      </c>
      <c r="AC163">
        <f>IF(M163-MIN(M163,MAX(0,$B163-SUMPRODUCT(($T163:$AA163&lt;U163)*$L163:$S163)))&lt;=0.005,0,M163-MIN(M163,MAX(0,$B163-SUMPRODUCT(($T163:$AA163&lt;U163)*$L163:$S163))))</f>
        <v/>
      </c>
      <c r="AD163">
        <f>IF(N163-MIN(N163,MAX(0,$B163-SUMPRODUCT(($T163:$AA163&lt;V163)*$L163:$S163)))&lt;=0.005,0,N163-MIN(N163,MAX(0,$B163-SUMPRODUCT(($T163:$AA163&lt;V163)*$L163:$S163))))</f>
        <v/>
      </c>
      <c r="AE163">
        <f>IF(O163-MIN(O163,MAX(0,$B163-SUMPRODUCT(($T163:$AA163&lt;W163)*$L163:$S163)))&lt;=0.005,0,O163-MIN(O163,MAX(0,$B163-SUMPRODUCT(($T163:$AA163&lt;W163)*$L163:$S163))))</f>
        <v/>
      </c>
      <c r="AF163">
        <f>IF(P163-MIN(P163,MAX(0,$B163-SUMPRODUCT(($T163:$AA163&lt;X163)*$L163:$S163)))&lt;=0.005,0,P163-MIN(P163,MAX(0,$B163-SUMPRODUCT(($T163:$AA163&lt;X163)*$L163:$S163))))</f>
        <v/>
      </c>
      <c r="AG163">
        <f>IF(Q163-MIN(Q163,MAX(0,$B163-SUMPRODUCT(($T163:$AA163&lt;Y163)*$L163:$S163)))&lt;=0.005,0,Q163-MIN(Q163,MAX(0,$B163-SUMPRODUCT(($T163:$AA163&lt;Y163)*$L163:$S163))))</f>
        <v/>
      </c>
      <c r="AH163">
        <f>IF(R163-MIN(R163,MAX(0,$B163-SUMPRODUCT(($T163:$AA163&lt;Z163)*$L163:$S163)))&lt;=0.005,0,R163-MIN(R163,MAX(0,$B163-SUMPRODUCT(($T163:$AA163&lt;Z163)*$L163:$S163))))</f>
        <v/>
      </c>
      <c r="AI163">
        <f>IF(S163-MIN(S163,MAX(0,$B163-SUMPRODUCT(($T163:$AA163&lt;AA163)*$L163:$S163)))&lt;=0.005,0,S163-MIN(S163,MAX(0,$B163-SUMPRODUCT(($T163:$AA163&lt;AA163)*$L163:$S163))))</f>
        <v/>
      </c>
    </row>
    <row r="164">
      <c r="A164" t="n">
        <v>161</v>
      </c>
      <c r="B164">
        <f>Debts!$B$4-(SUM($D164:$K164)-SUM($L164:$S164))</f>
        <v/>
      </c>
      <c r="C164">
        <f>SUM($AB164:$AI164)</f>
        <v/>
      </c>
      <c r="D164">
        <f>IF(N(AB163)&gt;0,N(AB163)*(1+N(Debts!$C$7)/1200),0)</f>
        <v/>
      </c>
      <c r="E164">
        <f>IF(N(AC163)&gt;0,N(AC163)*(1+N(Debts!$C$8)/1200),0)</f>
        <v/>
      </c>
      <c r="F164">
        <f>IF(N(AD163)&gt;0,N(AD163)*(1+N(Debts!$C$9)/1200),0)</f>
        <v/>
      </c>
      <c r="G164">
        <f>IF(N(AE163)&gt;0,N(AE163)*(1+N(Debts!$C$10)/1200),0)</f>
        <v/>
      </c>
      <c r="H164">
        <f>IF(N(AF163)&gt;0,N(AF163)*(1+N(Debts!$C$11)/1200),0)</f>
        <v/>
      </c>
      <c r="I164">
        <f>IF(N(AG163)&gt;0,N(AG163)*(1+N(Debts!$C$12)/1200),0)</f>
        <v/>
      </c>
      <c r="J164">
        <f>IF(N(AH163)&gt;0,N(AH163)*(1+N(Debts!$C$13)/1200),0)</f>
        <v/>
      </c>
      <c r="K164">
        <f>IF(N(AI163)&gt;0,N(AI163)*(1+N(Debts!$C$14)/1200),0)</f>
        <v/>
      </c>
      <c r="L164">
        <f>D164-MIN(N(Debts!$D$7),D164)</f>
        <v/>
      </c>
      <c r="M164">
        <f>E164-MIN(N(Debts!$D$8),E164)</f>
        <v/>
      </c>
      <c r="N164">
        <f>F164-MIN(N(Debts!$D$9),F164)</f>
        <v/>
      </c>
      <c r="O164">
        <f>G164-MIN(N(Debts!$D$10),G164)</f>
        <v/>
      </c>
      <c r="P164">
        <f>H164-MIN(N(Debts!$D$11),H164)</f>
        <v/>
      </c>
      <c r="Q164">
        <f>I164-MIN(N(Debts!$D$12),I164)</f>
        <v/>
      </c>
      <c r="R164">
        <f>J164-MIN(N(Debts!$D$13),J164)</f>
        <v/>
      </c>
      <c r="S164">
        <f>K164-MIN(N(Debts!$D$14),K164)</f>
        <v/>
      </c>
      <c r="T164">
        <f>IF(L164&lt;=0.005,99,1+SUMPRODUCT(($L164:$S164&gt;0.005)*(($L164:$S164&lt;L164)+($L164:$S164=L164)*($L2:$S2&gt;L$2)+($L164:$S164=L164)*($L2:$S2=L$2)*($L1:$S1&lt;L$1))))</f>
        <v/>
      </c>
      <c r="U164">
        <f>IF(M164&lt;=0.005,99,1+SUMPRODUCT(($L164:$S164&gt;0.005)*(($L164:$S164&lt;M164)+($L164:$S164=M164)*($L2:$S2&gt;M$2)+($L164:$S164=M164)*($L2:$S2=M$2)*($L1:$S1&lt;M$1))))</f>
        <v/>
      </c>
      <c r="V164">
        <f>IF(N164&lt;=0.005,99,1+SUMPRODUCT(($L164:$S164&gt;0.005)*(($L164:$S164&lt;N164)+($L164:$S164=N164)*($L2:$S2&gt;N$2)+($L164:$S164=N164)*($L2:$S2=N$2)*($L1:$S1&lt;N$1))))</f>
        <v/>
      </c>
      <c r="W164">
        <f>IF(O164&lt;=0.005,99,1+SUMPRODUCT(($L164:$S164&gt;0.005)*(($L164:$S164&lt;O164)+($L164:$S164=O164)*($L2:$S2&gt;O$2)+($L164:$S164=O164)*($L2:$S2=O$2)*($L1:$S1&lt;O$1))))</f>
        <v/>
      </c>
      <c r="X164">
        <f>IF(P164&lt;=0.005,99,1+SUMPRODUCT(($L164:$S164&gt;0.005)*(($L164:$S164&lt;P164)+($L164:$S164=P164)*($L2:$S2&gt;P$2)+($L164:$S164=P164)*($L2:$S2=P$2)*($L1:$S1&lt;P$1))))</f>
        <v/>
      </c>
      <c r="Y164">
        <f>IF(Q164&lt;=0.005,99,1+SUMPRODUCT(($L164:$S164&gt;0.005)*(($L164:$S164&lt;Q164)+($L164:$S164=Q164)*($L2:$S2&gt;Q$2)+($L164:$S164=Q164)*($L2:$S2=Q$2)*($L1:$S1&lt;Q$1))))</f>
        <v/>
      </c>
      <c r="Z164">
        <f>IF(R164&lt;=0.005,99,1+SUMPRODUCT(($L164:$S164&gt;0.005)*(($L164:$S164&lt;R164)+($L164:$S164=R164)*($L2:$S2&gt;R$2)+($L164:$S164=R164)*($L2:$S2=R$2)*($L1:$S1&lt;R$1))))</f>
        <v/>
      </c>
      <c r="AA164">
        <f>IF(S164&lt;=0.005,99,1+SUMPRODUCT(($L164:$S164&gt;0.005)*(($L164:$S164&lt;S164)+($L164:$S164=S164)*($L2:$S2&gt;S$2)+($L164:$S164=S164)*($L2:$S2=S$2)*($L1:$S1&lt;S$1))))</f>
        <v/>
      </c>
      <c r="AB164">
        <f>IF(L164-MIN(L164,MAX(0,$B164-SUMPRODUCT(($T164:$AA164&lt;T164)*$L164:$S164)))&lt;=0.005,0,L164-MIN(L164,MAX(0,$B164-SUMPRODUCT(($T164:$AA164&lt;T164)*$L164:$S164))))</f>
        <v/>
      </c>
      <c r="AC164">
        <f>IF(M164-MIN(M164,MAX(0,$B164-SUMPRODUCT(($T164:$AA164&lt;U164)*$L164:$S164)))&lt;=0.005,0,M164-MIN(M164,MAX(0,$B164-SUMPRODUCT(($T164:$AA164&lt;U164)*$L164:$S164))))</f>
        <v/>
      </c>
      <c r="AD164">
        <f>IF(N164-MIN(N164,MAX(0,$B164-SUMPRODUCT(($T164:$AA164&lt;V164)*$L164:$S164)))&lt;=0.005,0,N164-MIN(N164,MAX(0,$B164-SUMPRODUCT(($T164:$AA164&lt;V164)*$L164:$S164))))</f>
        <v/>
      </c>
      <c r="AE164">
        <f>IF(O164-MIN(O164,MAX(0,$B164-SUMPRODUCT(($T164:$AA164&lt;W164)*$L164:$S164)))&lt;=0.005,0,O164-MIN(O164,MAX(0,$B164-SUMPRODUCT(($T164:$AA164&lt;W164)*$L164:$S164))))</f>
        <v/>
      </c>
      <c r="AF164">
        <f>IF(P164-MIN(P164,MAX(0,$B164-SUMPRODUCT(($T164:$AA164&lt;X164)*$L164:$S164)))&lt;=0.005,0,P164-MIN(P164,MAX(0,$B164-SUMPRODUCT(($T164:$AA164&lt;X164)*$L164:$S164))))</f>
        <v/>
      </c>
      <c r="AG164">
        <f>IF(Q164-MIN(Q164,MAX(0,$B164-SUMPRODUCT(($T164:$AA164&lt;Y164)*$L164:$S164)))&lt;=0.005,0,Q164-MIN(Q164,MAX(0,$B164-SUMPRODUCT(($T164:$AA164&lt;Y164)*$L164:$S164))))</f>
        <v/>
      </c>
      <c r="AH164">
        <f>IF(R164-MIN(R164,MAX(0,$B164-SUMPRODUCT(($T164:$AA164&lt;Z164)*$L164:$S164)))&lt;=0.005,0,R164-MIN(R164,MAX(0,$B164-SUMPRODUCT(($T164:$AA164&lt;Z164)*$L164:$S164))))</f>
        <v/>
      </c>
      <c r="AI164">
        <f>IF(S164-MIN(S164,MAX(0,$B164-SUMPRODUCT(($T164:$AA164&lt;AA164)*$L164:$S164)))&lt;=0.005,0,S164-MIN(S164,MAX(0,$B164-SUMPRODUCT(($T164:$AA164&lt;AA164)*$L164:$S164))))</f>
        <v/>
      </c>
    </row>
    <row r="165">
      <c r="A165" t="n">
        <v>162</v>
      </c>
      <c r="B165">
        <f>Debts!$B$4-(SUM($D165:$K165)-SUM($L165:$S165))</f>
        <v/>
      </c>
      <c r="C165">
        <f>SUM($AB165:$AI165)</f>
        <v/>
      </c>
      <c r="D165">
        <f>IF(N(AB164)&gt;0,N(AB164)*(1+N(Debts!$C$7)/1200),0)</f>
        <v/>
      </c>
      <c r="E165">
        <f>IF(N(AC164)&gt;0,N(AC164)*(1+N(Debts!$C$8)/1200),0)</f>
        <v/>
      </c>
      <c r="F165">
        <f>IF(N(AD164)&gt;0,N(AD164)*(1+N(Debts!$C$9)/1200),0)</f>
        <v/>
      </c>
      <c r="G165">
        <f>IF(N(AE164)&gt;0,N(AE164)*(1+N(Debts!$C$10)/1200),0)</f>
        <v/>
      </c>
      <c r="H165">
        <f>IF(N(AF164)&gt;0,N(AF164)*(1+N(Debts!$C$11)/1200),0)</f>
        <v/>
      </c>
      <c r="I165">
        <f>IF(N(AG164)&gt;0,N(AG164)*(1+N(Debts!$C$12)/1200),0)</f>
        <v/>
      </c>
      <c r="J165">
        <f>IF(N(AH164)&gt;0,N(AH164)*(1+N(Debts!$C$13)/1200),0)</f>
        <v/>
      </c>
      <c r="K165">
        <f>IF(N(AI164)&gt;0,N(AI164)*(1+N(Debts!$C$14)/1200),0)</f>
        <v/>
      </c>
      <c r="L165">
        <f>D165-MIN(N(Debts!$D$7),D165)</f>
        <v/>
      </c>
      <c r="M165">
        <f>E165-MIN(N(Debts!$D$8),E165)</f>
        <v/>
      </c>
      <c r="N165">
        <f>F165-MIN(N(Debts!$D$9),F165)</f>
        <v/>
      </c>
      <c r="O165">
        <f>G165-MIN(N(Debts!$D$10),G165)</f>
        <v/>
      </c>
      <c r="P165">
        <f>H165-MIN(N(Debts!$D$11),H165)</f>
        <v/>
      </c>
      <c r="Q165">
        <f>I165-MIN(N(Debts!$D$12),I165)</f>
        <v/>
      </c>
      <c r="R165">
        <f>J165-MIN(N(Debts!$D$13),J165)</f>
        <v/>
      </c>
      <c r="S165">
        <f>K165-MIN(N(Debts!$D$14),K165)</f>
        <v/>
      </c>
      <c r="T165">
        <f>IF(L165&lt;=0.005,99,1+SUMPRODUCT(($L165:$S165&gt;0.005)*(($L165:$S165&lt;L165)+($L165:$S165=L165)*($L2:$S2&gt;L$2)+($L165:$S165=L165)*($L2:$S2=L$2)*($L1:$S1&lt;L$1))))</f>
        <v/>
      </c>
      <c r="U165">
        <f>IF(M165&lt;=0.005,99,1+SUMPRODUCT(($L165:$S165&gt;0.005)*(($L165:$S165&lt;M165)+($L165:$S165=M165)*($L2:$S2&gt;M$2)+($L165:$S165=M165)*($L2:$S2=M$2)*($L1:$S1&lt;M$1))))</f>
        <v/>
      </c>
      <c r="V165">
        <f>IF(N165&lt;=0.005,99,1+SUMPRODUCT(($L165:$S165&gt;0.005)*(($L165:$S165&lt;N165)+($L165:$S165=N165)*($L2:$S2&gt;N$2)+($L165:$S165=N165)*($L2:$S2=N$2)*($L1:$S1&lt;N$1))))</f>
        <v/>
      </c>
      <c r="W165">
        <f>IF(O165&lt;=0.005,99,1+SUMPRODUCT(($L165:$S165&gt;0.005)*(($L165:$S165&lt;O165)+($L165:$S165=O165)*($L2:$S2&gt;O$2)+($L165:$S165=O165)*($L2:$S2=O$2)*($L1:$S1&lt;O$1))))</f>
        <v/>
      </c>
      <c r="X165">
        <f>IF(P165&lt;=0.005,99,1+SUMPRODUCT(($L165:$S165&gt;0.005)*(($L165:$S165&lt;P165)+($L165:$S165=P165)*($L2:$S2&gt;P$2)+($L165:$S165=P165)*($L2:$S2=P$2)*($L1:$S1&lt;P$1))))</f>
        <v/>
      </c>
      <c r="Y165">
        <f>IF(Q165&lt;=0.005,99,1+SUMPRODUCT(($L165:$S165&gt;0.005)*(($L165:$S165&lt;Q165)+($L165:$S165=Q165)*($L2:$S2&gt;Q$2)+($L165:$S165=Q165)*($L2:$S2=Q$2)*($L1:$S1&lt;Q$1))))</f>
        <v/>
      </c>
      <c r="Z165">
        <f>IF(R165&lt;=0.005,99,1+SUMPRODUCT(($L165:$S165&gt;0.005)*(($L165:$S165&lt;R165)+($L165:$S165=R165)*($L2:$S2&gt;R$2)+($L165:$S165=R165)*($L2:$S2=R$2)*($L1:$S1&lt;R$1))))</f>
        <v/>
      </c>
      <c r="AA165">
        <f>IF(S165&lt;=0.005,99,1+SUMPRODUCT(($L165:$S165&gt;0.005)*(($L165:$S165&lt;S165)+($L165:$S165=S165)*($L2:$S2&gt;S$2)+($L165:$S165=S165)*($L2:$S2=S$2)*($L1:$S1&lt;S$1))))</f>
        <v/>
      </c>
      <c r="AB165">
        <f>IF(L165-MIN(L165,MAX(0,$B165-SUMPRODUCT(($T165:$AA165&lt;T165)*$L165:$S165)))&lt;=0.005,0,L165-MIN(L165,MAX(0,$B165-SUMPRODUCT(($T165:$AA165&lt;T165)*$L165:$S165))))</f>
        <v/>
      </c>
      <c r="AC165">
        <f>IF(M165-MIN(M165,MAX(0,$B165-SUMPRODUCT(($T165:$AA165&lt;U165)*$L165:$S165)))&lt;=0.005,0,M165-MIN(M165,MAX(0,$B165-SUMPRODUCT(($T165:$AA165&lt;U165)*$L165:$S165))))</f>
        <v/>
      </c>
      <c r="AD165">
        <f>IF(N165-MIN(N165,MAX(0,$B165-SUMPRODUCT(($T165:$AA165&lt;V165)*$L165:$S165)))&lt;=0.005,0,N165-MIN(N165,MAX(0,$B165-SUMPRODUCT(($T165:$AA165&lt;V165)*$L165:$S165))))</f>
        <v/>
      </c>
      <c r="AE165">
        <f>IF(O165-MIN(O165,MAX(0,$B165-SUMPRODUCT(($T165:$AA165&lt;W165)*$L165:$S165)))&lt;=0.005,0,O165-MIN(O165,MAX(0,$B165-SUMPRODUCT(($T165:$AA165&lt;W165)*$L165:$S165))))</f>
        <v/>
      </c>
      <c r="AF165">
        <f>IF(P165-MIN(P165,MAX(0,$B165-SUMPRODUCT(($T165:$AA165&lt;X165)*$L165:$S165)))&lt;=0.005,0,P165-MIN(P165,MAX(0,$B165-SUMPRODUCT(($T165:$AA165&lt;X165)*$L165:$S165))))</f>
        <v/>
      </c>
      <c r="AG165">
        <f>IF(Q165-MIN(Q165,MAX(0,$B165-SUMPRODUCT(($T165:$AA165&lt;Y165)*$L165:$S165)))&lt;=0.005,0,Q165-MIN(Q165,MAX(0,$B165-SUMPRODUCT(($T165:$AA165&lt;Y165)*$L165:$S165))))</f>
        <v/>
      </c>
      <c r="AH165">
        <f>IF(R165-MIN(R165,MAX(0,$B165-SUMPRODUCT(($T165:$AA165&lt;Z165)*$L165:$S165)))&lt;=0.005,0,R165-MIN(R165,MAX(0,$B165-SUMPRODUCT(($T165:$AA165&lt;Z165)*$L165:$S165))))</f>
        <v/>
      </c>
      <c r="AI165">
        <f>IF(S165-MIN(S165,MAX(0,$B165-SUMPRODUCT(($T165:$AA165&lt;AA165)*$L165:$S165)))&lt;=0.005,0,S165-MIN(S165,MAX(0,$B165-SUMPRODUCT(($T165:$AA165&lt;AA165)*$L165:$S165))))</f>
        <v/>
      </c>
    </row>
    <row r="166">
      <c r="A166" t="n">
        <v>163</v>
      </c>
      <c r="B166">
        <f>Debts!$B$4-(SUM($D166:$K166)-SUM($L166:$S166))</f>
        <v/>
      </c>
      <c r="C166">
        <f>SUM($AB166:$AI166)</f>
        <v/>
      </c>
      <c r="D166">
        <f>IF(N(AB165)&gt;0,N(AB165)*(1+N(Debts!$C$7)/1200),0)</f>
        <v/>
      </c>
      <c r="E166">
        <f>IF(N(AC165)&gt;0,N(AC165)*(1+N(Debts!$C$8)/1200),0)</f>
        <v/>
      </c>
      <c r="F166">
        <f>IF(N(AD165)&gt;0,N(AD165)*(1+N(Debts!$C$9)/1200),0)</f>
        <v/>
      </c>
      <c r="G166">
        <f>IF(N(AE165)&gt;0,N(AE165)*(1+N(Debts!$C$10)/1200),0)</f>
        <v/>
      </c>
      <c r="H166">
        <f>IF(N(AF165)&gt;0,N(AF165)*(1+N(Debts!$C$11)/1200),0)</f>
        <v/>
      </c>
      <c r="I166">
        <f>IF(N(AG165)&gt;0,N(AG165)*(1+N(Debts!$C$12)/1200),0)</f>
        <v/>
      </c>
      <c r="J166">
        <f>IF(N(AH165)&gt;0,N(AH165)*(1+N(Debts!$C$13)/1200),0)</f>
        <v/>
      </c>
      <c r="K166">
        <f>IF(N(AI165)&gt;0,N(AI165)*(1+N(Debts!$C$14)/1200),0)</f>
        <v/>
      </c>
      <c r="L166">
        <f>D166-MIN(N(Debts!$D$7),D166)</f>
        <v/>
      </c>
      <c r="M166">
        <f>E166-MIN(N(Debts!$D$8),E166)</f>
        <v/>
      </c>
      <c r="N166">
        <f>F166-MIN(N(Debts!$D$9),F166)</f>
        <v/>
      </c>
      <c r="O166">
        <f>G166-MIN(N(Debts!$D$10),G166)</f>
        <v/>
      </c>
      <c r="P166">
        <f>H166-MIN(N(Debts!$D$11),H166)</f>
        <v/>
      </c>
      <c r="Q166">
        <f>I166-MIN(N(Debts!$D$12),I166)</f>
        <v/>
      </c>
      <c r="R166">
        <f>J166-MIN(N(Debts!$D$13),J166)</f>
        <v/>
      </c>
      <c r="S166">
        <f>K166-MIN(N(Debts!$D$14),K166)</f>
        <v/>
      </c>
      <c r="T166">
        <f>IF(L166&lt;=0.005,99,1+SUMPRODUCT(($L166:$S166&gt;0.005)*(($L166:$S166&lt;L166)+($L166:$S166=L166)*($L2:$S2&gt;L$2)+($L166:$S166=L166)*($L2:$S2=L$2)*($L1:$S1&lt;L$1))))</f>
        <v/>
      </c>
      <c r="U166">
        <f>IF(M166&lt;=0.005,99,1+SUMPRODUCT(($L166:$S166&gt;0.005)*(($L166:$S166&lt;M166)+($L166:$S166=M166)*($L2:$S2&gt;M$2)+($L166:$S166=M166)*($L2:$S2=M$2)*($L1:$S1&lt;M$1))))</f>
        <v/>
      </c>
      <c r="V166">
        <f>IF(N166&lt;=0.005,99,1+SUMPRODUCT(($L166:$S166&gt;0.005)*(($L166:$S166&lt;N166)+($L166:$S166=N166)*($L2:$S2&gt;N$2)+($L166:$S166=N166)*($L2:$S2=N$2)*($L1:$S1&lt;N$1))))</f>
        <v/>
      </c>
      <c r="W166">
        <f>IF(O166&lt;=0.005,99,1+SUMPRODUCT(($L166:$S166&gt;0.005)*(($L166:$S166&lt;O166)+($L166:$S166=O166)*($L2:$S2&gt;O$2)+($L166:$S166=O166)*($L2:$S2=O$2)*($L1:$S1&lt;O$1))))</f>
        <v/>
      </c>
      <c r="X166">
        <f>IF(P166&lt;=0.005,99,1+SUMPRODUCT(($L166:$S166&gt;0.005)*(($L166:$S166&lt;P166)+($L166:$S166=P166)*($L2:$S2&gt;P$2)+($L166:$S166=P166)*($L2:$S2=P$2)*($L1:$S1&lt;P$1))))</f>
        <v/>
      </c>
      <c r="Y166">
        <f>IF(Q166&lt;=0.005,99,1+SUMPRODUCT(($L166:$S166&gt;0.005)*(($L166:$S166&lt;Q166)+($L166:$S166=Q166)*($L2:$S2&gt;Q$2)+($L166:$S166=Q166)*($L2:$S2=Q$2)*($L1:$S1&lt;Q$1))))</f>
        <v/>
      </c>
      <c r="Z166">
        <f>IF(R166&lt;=0.005,99,1+SUMPRODUCT(($L166:$S166&gt;0.005)*(($L166:$S166&lt;R166)+($L166:$S166=R166)*($L2:$S2&gt;R$2)+($L166:$S166=R166)*($L2:$S2=R$2)*($L1:$S1&lt;R$1))))</f>
        <v/>
      </c>
      <c r="AA166">
        <f>IF(S166&lt;=0.005,99,1+SUMPRODUCT(($L166:$S166&gt;0.005)*(($L166:$S166&lt;S166)+($L166:$S166=S166)*($L2:$S2&gt;S$2)+($L166:$S166=S166)*($L2:$S2=S$2)*($L1:$S1&lt;S$1))))</f>
        <v/>
      </c>
      <c r="AB166">
        <f>IF(L166-MIN(L166,MAX(0,$B166-SUMPRODUCT(($T166:$AA166&lt;T166)*$L166:$S166)))&lt;=0.005,0,L166-MIN(L166,MAX(0,$B166-SUMPRODUCT(($T166:$AA166&lt;T166)*$L166:$S166))))</f>
        <v/>
      </c>
      <c r="AC166">
        <f>IF(M166-MIN(M166,MAX(0,$B166-SUMPRODUCT(($T166:$AA166&lt;U166)*$L166:$S166)))&lt;=0.005,0,M166-MIN(M166,MAX(0,$B166-SUMPRODUCT(($T166:$AA166&lt;U166)*$L166:$S166))))</f>
        <v/>
      </c>
      <c r="AD166">
        <f>IF(N166-MIN(N166,MAX(0,$B166-SUMPRODUCT(($T166:$AA166&lt;V166)*$L166:$S166)))&lt;=0.005,0,N166-MIN(N166,MAX(0,$B166-SUMPRODUCT(($T166:$AA166&lt;V166)*$L166:$S166))))</f>
        <v/>
      </c>
      <c r="AE166">
        <f>IF(O166-MIN(O166,MAX(0,$B166-SUMPRODUCT(($T166:$AA166&lt;W166)*$L166:$S166)))&lt;=0.005,0,O166-MIN(O166,MAX(0,$B166-SUMPRODUCT(($T166:$AA166&lt;W166)*$L166:$S166))))</f>
        <v/>
      </c>
      <c r="AF166">
        <f>IF(P166-MIN(P166,MAX(0,$B166-SUMPRODUCT(($T166:$AA166&lt;X166)*$L166:$S166)))&lt;=0.005,0,P166-MIN(P166,MAX(0,$B166-SUMPRODUCT(($T166:$AA166&lt;X166)*$L166:$S166))))</f>
        <v/>
      </c>
      <c r="AG166">
        <f>IF(Q166-MIN(Q166,MAX(0,$B166-SUMPRODUCT(($T166:$AA166&lt;Y166)*$L166:$S166)))&lt;=0.005,0,Q166-MIN(Q166,MAX(0,$B166-SUMPRODUCT(($T166:$AA166&lt;Y166)*$L166:$S166))))</f>
        <v/>
      </c>
      <c r="AH166">
        <f>IF(R166-MIN(R166,MAX(0,$B166-SUMPRODUCT(($T166:$AA166&lt;Z166)*$L166:$S166)))&lt;=0.005,0,R166-MIN(R166,MAX(0,$B166-SUMPRODUCT(($T166:$AA166&lt;Z166)*$L166:$S166))))</f>
        <v/>
      </c>
      <c r="AI166">
        <f>IF(S166-MIN(S166,MAX(0,$B166-SUMPRODUCT(($T166:$AA166&lt;AA166)*$L166:$S166)))&lt;=0.005,0,S166-MIN(S166,MAX(0,$B166-SUMPRODUCT(($T166:$AA166&lt;AA166)*$L166:$S166))))</f>
        <v/>
      </c>
    </row>
    <row r="167">
      <c r="A167" t="n">
        <v>164</v>
      </c>
      <c r="B167">
        <f>Debts!$B$4-(SUM($D167:$K167)-SUM($L167:$S167))</f>
        <v/>
      </c>
      <c r="C167">
        <f>SUM($AB167:$AI167)</f>
        <v/>
      </c>
      <c r="D167">
        <f>IF(N(AB166)&gt;0,N(AB166)*(1+N(Debts!$C$7)/1200),0)</f>
        <v/>
      </c>
      <c r="E167">
        <f>IF(N(AC166)&gt;0,N(AC166)*(1+N(Debts!$C$8)/1200),0)</f>
        <v/>
      </c>
      <c r="F167">
        <f>IF(N(AD166)&gt;0,N(AD166)*(1+N(Debts!$C$9)/1200),0)</f>
        <v/>
      </c>
      <c r="G167">
        <f>IF(N(AE166)&gt;0,N(AE166)*(1+N(Debts!$C$10)/1200),0)</f>
        <v/>
      </c>
      <c r="H167">
        <f>IF(N(AF166)&gt;0,N(AF166)*(1+N(Debts!$C$11)/1200),0)</f>
        <v/>
      </c>
      <c r="I167">
        <f>IF(N(AG166)&gt;0,N(AG166)*(1+N(Debts!$C$12)/1200),0)</f>
        <v/>
      </c>
      <c r="J167">
        <f>IF(N(AH166)&gt;0,N(AH166)*(1+N(Debts!$C$13)/1200),0)</f>
        <v/>
      </c>
      <c r="K167">
        <f>IF(N(AI166)&gt;0,N(AI166)*(1+N(Debts!$C$14)/1200),0)</f>
        <v/>
      </c>
      <c r="L167">
        <f>D167-MIN(N(Debts!$D$7),D167)</f>
        <v/>
      </c>
      <c r="M167">
        <f>E167-MIN(N(Debts!$D$8),E167)</f>
        <v/>
      </c>
      <c r="N167">
        <f>F167-MIN(N(Debts!$D$9),F167)</f>
        <v/>
      </c>
      <c r="O167">
        <f>G167-MIN(N(Debts!$D$10),G167)</f>
        <v/>
      </c>
      <c r="P167">
        <f>H167-MIN(N(Debts!$D$11),H167)</f>
        <v/>
      </c>
      <c r="Q167">
        <f>I167-MIN(N(Debts!$D$12),I167)</f>
        <v/>
      </c>
      <c r="R167">
        <f>J167-MIN(N(Debts!$D$13),J167)</f>
        <v/>
      </c>
      <c r="S167">
        <f>K167-MIN(N(Debts!$D$14),K167)</f>
        <v/>
      </c>
      <c r="T167">
        <f>IF(L167&lt;=0.005,99,1+SUMPRODUCT(($L167:$S167&gt;0.005)*(($L167:$S167&lt;L167)+($L167:$S167=L167)*($L2:$S2&gt;L$2)+($L167:$S167=L167)*($L2:$S2=L$2)*($L1:$S1&lt;L$1))))</f>
        <v/>
      </c>
      <c r="U167">
        <f>IF(M167&lt;=0.005,99,1+SUMPRODUCT(($L167:$S167&gt;0.005)*(($L167:$S167&lt;M167)+($L167:$S167=M167)*($L2:$S2&gt;M$2)+($L167:$S167=M167)*($L2:$S2=M$2)*($L1:$S1&lt;M$1))))</f>
        <v/>
      </c>
      <c r="V167">
        <f>IF(N167&lt;=0.005,99,1+SUMPRODUCT(($L167:$S167&gt;0.005)*(($L167:$S167&lt;N167)+($L167:$S167=N167)*($L2:$S2&gt;N$2)+($L167:$S167=N167)*($L2:$S2=N$2)*($L1:$S1&lt;N$1))))</f>
        <v/>
      </c>
      <c r="W167">
        <f>IF(O167&lt;=0.005,99,1+SUMPRODUCT(($L167:$S167&gt;0.005)*(($L167:$S167&lt;O167)+($L167:$S167=O167)*($L2:$S2&gt;O$2)+($L167:$S167=O167)*($L2:$S2=O$2)*($L1:$S1&lt;O$1))))</f>
        <v/>
      </c>
      <c r="X167">
        <f>IF(P167&lt;=0.005,99,1+SUMPRODUCT(($L167:$S167&gt;0.005)*(($L167:$S167&lt;P167)+($L167:$S167=P167)*($L2:$S2&gt;P$2)+($L167:$S167=P167)*($L2:$S2=P$2)*($L1:$S1&lt;P$1))))</f>
        <v/>
      </c>
      <c r="Y167">
        <f>IF(Q167&lt;=0.005,99,1+SUMPRODUCT(($L167:$S167&gt;0.005)*(($L167:$S167&lt;Q167)+($L167:$S167=Q167)*($L2:$S2&gt;Q$2)+($L167:$S167=Q167)*($L2:$S2=Q$2)*($L1:$S1&lt;Q$1))))</f>
        <v/>
      </c>
      <c r="Z167">
        <f>IF(R167&lt;=0.005,99,1+SUMPRODUCT(($L167:$S167&gt;0.005)*(($L167:$S167&lt;R167)+($L167:$S167=R167)*($L2:$S2&gt;R$2)+($L167:$S167=R167)*($L2:$S2=R$2)*($L1:$S1&lt;R$1))))</f>
        <v/>
      </c>
      <c r="AA167">
        <f>IF(S167&lt;=0.005,99,1+SUMPRODUCT(($L167:$S167&gt;0.005)*(($L167:$S167&lt;S167)+($L167:$S167=S167)*($L2:$S2&gt;S$2)+($L167:$S167=S167)*($L2:$S2=S$2)*($L1:$S1&lt;S$1))))</f>
        <v/>
      </c>
      <c r="AB167">
        <f>IF(L167-MIN(L167,MAX(0,$B167-SUMPRODUCT(($T167:$AA167&lt;T167)*$L167:$S167)))&lt;=0.005,0,L167-MIN(L167,MAX(0,$B167-SUMPRODUCT(($T167:$AA167&lt;T167)*$L167:$S167))))</f>
        <v/>
      </c>
      <c r="AC167">
        <f>IF(M167-MIN(M167,MAX(0,$B167-SUMPRODUCT(($T167:$AA167&lt;U167)*$L167:$S167)))&lt;=0.005,0,M167-MIN(M167,MAX(0,$B167-SUMPRODUCT(($T167:$AA167&lt;U167)*$L167:$S167))))</f>
        <v/>
      </c>
      <c r="AD167">
        <f>IF(N167-MIN(N167,MAX(0,$B167-SUMPRODUCT(($T167:$AA167&lt;V167)*$L167:$S167)))&lt;=0.005,0,N167-MIN(N167,MAX(0,$B167-SUMPRODUCT(($T167:$AA167&lt;V167)*$L167:$S167))))</f>
        <v/>
      </c>
      <c r="AE167">
        <f>IF(O167-MIN(O167,MAX(0,$B167-SUMPRODUCT(($T167:$AA167&lt;W167)*$L167:$S167)))&lt;=0.005,0,O167-MIN(O167,MAX(0,$B167-SUMPRODUCT(($T167:$AA167&lt;W167)*$L167:$S167))))</f>
        <v/>
      </c>
      <c r="AF167">
        <f>IF(P167-MIN(P167,MAX(0,$B167-SUMPRODUCT(($T167:$AA167&lt;X167)*$L167:$S167)))&lt;=0.005,0,P167-MIN(P167,MAX(0,$B167-SUMPRODUCT(($T167:$AA167&lt;X167)*$L167:$S167))))</f>
        <v/>
      </c>
      <c r="AG167">
        <f>IF(Q167-MIN(Q167,MAX(0,$B167-SUMPRODUCT(($T167:$AA167&lt;Y167)*$L167:$S167)))&lt;=0.005,0,Q167-MIN(Q167,MAX(0,$B167-SUMPRODUCT(($T167:$AA167&lt;Y167)*$L167:$S167))))</f>
        <v/>
      </c>
      <c r="AH167">
        <f>IF(R167-MIN(R167,MAX(0,$B167-SUMPRODUCT(($T167:$AA167&lt;Z167)*$L167:$S167)))&lt;=0.005,0,R167-MIN(R167,MAX(0,$B167-SUMPRODUCT(($T167:$AA167&lt;Z167)*$L167:$S167))))</f>
        <v/>
      </c>
      <c r="AI167">
        <f>IF(S167-MIN(S167,MAX(0,$B167-SUMPRODUCT(($T167:$AA167&lt;AA167)*$L167:$S167)))&lt;=0.005,0,S167-MIN(S167,MAX(0,$B167-SUMPRODUCT(($T167:$AA167&lt;AA167)*$L167:$S167))))</f>
        <v/>
      </c>
    </row>
    <row r="168">
      <c r="A168" t="n">
        <v>165</v>
      </c>
      <c r="B168">
        <f>Debts!$B$4-(SUM($D168:$K168)-SUM($L168:$S168))</f>
        <v/>
      </c>
      <c r="C168">
        <f>SUM($AB168:$AI168)</f>
        <v/>
      </c>
      <c r="D168">
        <f>IF(N(AB167)&gt;0,N(AB167)*(1+N(Debts!$C$7)/1200),0)</f>
        <v/>
      </c>
      <c r="E168">
        <f>IF(N(AC167)&gt;0,N(AC167)*(1+N(Debts!$C$8)/1200),0)</f>
        <v/>
      </c>
      <c r="F168">
        <f>IF(N(AD167)&gt;0,N(AD167)*(1+N(Debts!$C$9)/1200),0)</f>
        <v/>
      </c>
      <c r="G168">
        <f>IF(N(AE167)&gt;0,N(AE167)*(1+N(Debts!$C$10)/1200),0)</f>
        <v/>
      </c>
      <c r="H168">
        <f>IF(N(AF167)&gt;0,N(AF167)*(1+N(Debts!$C$11)/1200),0)</f>
        <v/>
      </c>
      <c r="I168">
        <f>IF(N(AG167)&gt;0,N(AG167)*(1+N(Debts!$C$12)/1200),0)</f>
        <v/>
      </c>
      <c r="J168">
        <f>IF(N(AH167)&gt;0,N(AH167)*(1+N(Debts!$C$13)/1200),0)</f>
        <v/>
      </c>
      <c r="K168">
        <f>IF(N(AI167)&gt;0,N(AI167)*(1+N(Debts!$C$14)/1200),0)</f>
        <v/>
      </c>
      <c r="L168">
        <f>D168-MIN(N(Debts!$D$7),D168)</f>
        <v/>
      </c>
      <c r="M168">
        <f>E168-MIN(N(Debts!$D$8),E168)</f>
        <v/>
      </c>
      <c r="N168">
        <f>F168-MIN(N(Debts!$D$9),F168)</f>
        <v/>
      </c>
      <c r="O168">
        <f>G168-MIN(N(Debts!$D$10),G168)</f>
        <v/>
      </c>
      <c r="P168">
        <f>H168-MIN(N(Debts!$D$11),H168)</f>
        <v/>
      </c>
      <c r="Q168">
        <f>I168-MIN(N(Debts!$D$12),I168)</f>
        <v/>
      </c>
      <c r="R168">
        <f>J168-MIN(N(Debts!$D$13),J168)</f>
        <v/>
      </c>
      <c r="S168">
        <f>K168-MIN(N(Debts!$D$14),K168)</f>
        <v/>
      </c>
      <c r="T168">
        <f>IF(L168&lt;=0.005,99,1+SUMPRODUCT(($L168:$S168&gt;0.005)*(($L168:$S168&lt;L168)+($L168:$S168=L168)*($L2:$S2&gt;L$2)+($L168:$S168=L168)*($L2:$S2=L$2)*($L1:$S1&lt;L$1))))</f>
        <v/>
      </c>
      <c r="U168">
        <f>IF(M168&lt;=0.005,99,1+SUMPRODUCT(($L168:$S168&gt;0.005)*(($L168:$S168&lt;M168)+($L168:$S168=M168)*($L2:$S2&gt;M$2)+($L168:$S168=M168)*($L2:$S2=M$2)*($L1:$S1&lt;M$1))))</f>
        <v/>
      </c>
      <c r="V168">
        <f>IF(N168&lt;=0.005,99,1+SUMPRODUCT(($L168:$S168&gt;0.005)*(($L168:$S168&lt;N168)+($L168:$S168=N168)*($L2:$S2&gt;N$2)+($L168:$S168=N168)*($L2:$S2=N$2)*($L1:$S1&lt;N$1))))</f>
        <v/>
      </c>
      <c r="W168">
        <f>IF(O168&lt;=0.005,99,1+SUMPRODUCT(($L168:$S168&gt;0.005)*(($L168:$S168&lt;O168)+($L168:$S168=O168)*($L2:$S2&gt;O$2)+($L168:$S168=O168)*($L2:$S2=O$2)*($L1:$S1&lt;O$1))))</f>
        <v/>
      </c>
      <c r="X168">
        <f>IF(P168&lt;=0.005,99,1+SUMPRODUCT(($L168:$S168&gt;0.005)*(($L168:$S168&lt;P168)+($L168:$S168=P168)*($L2:$S2&gt;P$2)+($L168:$S168=P168)*($L2:$S2=P$2)*($L1:$S1&lt;P$1))))</f>
        <v/>
      </c>
      <c r="Y168">
        <f>IF(Q168&lt;=0.005,99,1+SUMPRODUCT(($L168:$S168&gt;0.005)*(($L168:$S168&lt;Q168)+($L168:$S168=Q168)*($L2:$S2&gt;Q$2)+($L168:$S168=Q168)*($L2:$S2=Q$2)*($L1:$S1&lt;Q$1))))</f>
        <v/>
      </c>
      <c r="Z168">
        <f>IF(R168&lt;=0.005,99,1+SUMPRODUCT(($L168:$S168&gt;0.005)*(($L168:$S168&lt;R168)+($L168:$S168=R168)*($L2:$S2&gt;R$2)+($L168:$S168=R168)*($L2:$S2=R$2)*($L1:$S1&lt;R$1))))</f>
        <v/>
      </c>
      <c r="AA168">
        <f>IF(S168&lt;=0.005,99,1+SUMPRODUCT(($L168:$S168&gt;0.005)*(($L168:$S168&lt;S168)+($L168:$S168=S168)*($L2:$S2&gt;S$2)+($L168:$S168=S168)*($L2:$S2=S$2)*($L1:$S1&lt;S$1))))</f>
        <v/>
      </c>
      <c r="AB168">
        <f>IF(L168-MIN(L168,MAX(0,$B168-SUMPRODUCT(($T168:$AA168&lt;T168)*$L168:$S168)))&lt;=0.005,0,L168-MIN(L168,MAX(0,$B168-SUMPRODUCT(($T168:$AA168&lt;T168)*$L168:$S168))))</f>
        <v/>
      </c>
      <c r="AC168">
        <f>IF(M168-MIN(M168,MAX(0,$B168-SUMPRODUCT(($T168:$AA168&lt;U168)*$L168:$S168)))&lt;=0.005,0,M168-MIN(M168,MAX(0,$B168-SUMPRODUCT(($T168:$AA168&lt;U168)*$L168:$S168))))</f>
        <v/>
      </c>
      <c r="AD168">
        <f>IF(N168-MIN(N168,MAX(0,$B168-SUMPRODUCT(($T168:$AA168&lt;V168)*$L168:$S168)))&lt;=0.005,0,N168-MIN(N168,MAX(0,$B168-SUMPRODUCT(($T168:$AA168&lt;V168)*$L168:$S168))))</f>
        <v/>
      </c>
      <c r="AE168">
        <f>IF(O168-MIN(O168,MAX(0,$B168-SUMPRODUCT(($T168:$AA168&lt;W168)*$L168:$S168)))&lt;=0.005,0,O168-MIN(O168,MAX(0,$B168-SUMPRODUCT(($T168:$AA168&lt;W168)*$L168:$S168))))</f>
        <v/>
      </c>
      <c r="AF168">
        <f>IF(P168-MIN(P168,MAX(0,$B168-SUMPRODUCT(($T168:$AA168&lt;X168)*$L168:$S168)))&lt;=0.005,0,P168-MIN(P168,MAX(0,$B168-SUMPRODUCT(($T168:$AA168&lt;X168)*$L168:$S168))))</f>
        <v/>
      </c>
      <c r="AG168">
        <f>IF(Q168-MIN(Q168,MAX(0,$B168-SUMPRODUCT(($T168:$AA168&lt;Y168)*$L168:$S168)))&lt;=0.005,0,Q168-MIN(Q168,MAX(0,$B168-SUMPRODUCT(($T168:$AA168&lt;Y168)*$L168:$S168))))</f>
        <v/>
      </c>
      <c r="AH168">
        <f>IF(R168-MIN(R168,MAX(0,$B168-SUMPRODUCT(($T168:$AA168&lt;Z168)*$L168:$S168)))&lt;=0.005,0,R168-MIN(R168,MAX(0,$B168-SUMPRODUCT(($T168:$AA168&lt;Z168)*$L168:$S168))))</f>
        <v/>
      </c>
      <c r="AI168">
        <f>IF(S168-MIN(S168,MAX(0,$B168-SUMPRODUCT(($T168:$AA168&lt;AA168)*$L168:$S168)))&lt;=0.005,0,S168-MIN(S168,MAX(0,$B168-SUMPRODUCT(($T168:$AA168&lt;AA168)*$L168:$S168))))</f>
        <v/>
      </c>
    </row>
    <row r="169">
      <c r="A169" t="n">
        <v>166</v>
      </c>
      <c r="B169">
        <f>Debts!$B$4-(SUM($D169:$K169)-SUM($L169:$S169))</f>
        <v/>
      </c>
      <c r="C169">
        <f>SUM($AB169:$AI169)</f>
        <v/>
      </c>
      <c r="D169">
        <f>IF(N(AB168)&gt;0,N(AB168)*(1+N(Debts!$C$7)/1200),0)</f>
        <v/>
      </c>
      <c r="E169">
        <f>IF(N(AC168)&gt;0,N(AC168)*(1+N(Debts!$C$8)/1200),0)</f>
        <v/>
      </c>
      <c r="F169">
        <f>IF(N(AD168)&gt;0,N(AD168)*(1+N(Debts!$C$9)/1200),0)</f>
        <v/>
      </c>
      <c r="G169">
        <f>IF(N(AE168)&gt;0,N(AE168)*(1+N(Debts!$C$10)/1200),0)</f>
        <v/>
      </c>
      <c r="H169">
        <f>IF(N(AF168)&gt;0,N(AF168)*(1+N(Debts!$C$11)/1200),0)</f>
        <v/>
      </c>
      <c r="I169">
        <f>IF(N(AG168)&gt;0,N(AG168)*(1+N(Debts!$C$12)/1200),0)</f>
        <v/>
      </c>
      <c r="J169">
        <f>IF(N(AH168)&gt;0,N(AH168)*(1+N(Debts!$C$13)/1200),0)</f>
        <v/>
      </c>
      <c r="K169">
        <f>IF(N(AI168)&gt;0,N(AI168)*(1+N(Debts!$C$14)/1200),0)</f>
        <v/>
      </c>
      <c r="L169">
        <f>D169-MIN(N(Debts!$D$7),D169)</f>
        <v/>
      </c>
      <c r="M169">
        <f>E169-MIN(N(Debts!$D$8),E169)</f>
        <v/>
      </c>
      <c r="N169">
        <f>F169-MIN(N(Debts!$D$9),F169)</f>
        <v/>
      </c>
      <c r="O169">
        <f>G169-MIN(N(Debts!$D$10),G169)</f>
        <v/>
      </c>
      <c r="P169">
        <f>H169-MIN(N(Debts!$D$11),H169)</f>
        <v/>
      </c>
      <c r="Q169">
        <f>I169-MIN(N(Debts!$D$12),I169)</f>
        <v/>
      </c>
      <c r="R169">
        <f>J169-MIN(N(Debts!$D$13),J169)</f>
        <v/>
      </c>
      <c r="S169">
        <f>K169-MIN(N(Debts!$D$14),K169)</f>
        <v/>
      </c>
      <c r="T169">
        <f>IF(L169&lt;=0.005,99,1+SUMPRODUCT(($L169:$S169&gt;0.005)*(($L169:$S169&lt;L169)+($L169:$S169=L169)*($L2:$S2&gt;L$2)+($L169:$S169=L169)*($L2:$S2=L$2)*($L1:$S1&lt;L$1))))</f>
        <v/>
      </c>
      <c r="U169">
        <f>IF(M169&lt;=0.005,99,1+SUMPRODUCT(($L169:$S169&gt;0.005)*(($L169:$S169&lt;M169)+($L169:$S169=M169)*($L2:$S2&gt;M$2)+($L169:$S169=M169)*($L2:$S2=M$2)*($L1:$S1&lt;M$1))))</f>
        <v/>
      </c>
      <c r="V169">
        <f>IF(N169&lt;=0.005,99,1+SUMPRODUCT(($L169:$S169&gt;0.005)*(($L169:$S169&lt;N169)+($L169:$S169=N169)*($L2:$S2&gt;N$2)+($L169:$S169=N169)*($L2:$S2=N$2)*($L1:$S1&lt;N$1))))</f>
        <v/>
      </c>
      <c r="W169">
        <f>IF(O169&lt;=0.005,99,1+SUMPRODUCT(($L169:$S169&gt;0.005)*(($L169:$S169&lt;O169)+($L169:$S169=O169)*($L2:$S2&gt;O$2)+($L169:$S169=O169)*($L2:$S2=O$2)*($L1:$S1&lt;O$1))))</f>
        <v/>
      </c>
      <c r="X169">
        <f>IF(P169&lt;=0.005,99,1+SUMPRODUCT(($L169:$S169&gt;0.005)*(($L169:$S169&lt;P169)+($L169:$S169=P169)*($L2:$S2&gt;P$2)+($L169:$S169=P169)*($L2:$S2=P$2)*($L1:$S1&lt;P$1))))</f>
        <v/>
      </c>
      <c r="Y169">
        <f>IF(Q169&lt;=0.005,99,1+SUMPRODUCT(($L169:$S169&gt;0.005)*(($L169:$S169&lt;Q169)+($L169:$S169=Q169)*($L2:$S2&gt;Q$2)+($L169:$S169=Q169)*($L2:$S2=Q$2)*($L1:$S1&lt;Q$1))))</f>
        <v/>
      </c>
      <c r="Z169">
        <f>IF(R169&lt;=0.005,99,1+SUMPRODUCT(($L169:$S169&gt;0.005)*(($L169:$S169&lt;R169)+($L169:$S169=R169)*($L2:$S2&gt;R$2)+($L169:$S169=R169)*($L2:$S2=R$2)*($L1:$S1&lt;R$1))))</f>
        <v/>
      </c>
      <c r="AA169">
        <f>IF(S169&lt;=0.005,99,1+SUMPRODUCT(($L169:$S169&gt;0.005)*(($L169:$S169&lt;S169)+($L169:$S169=S169)*($L2:$S2&gt;S$2)+($L169:$S169=S169)*($L2:$S2=S$2)*($L1:$S1&lt;S$1))))</f>
        <v/>
      </c>
      <c r="AB169">
        <f>IF(L169-MIN(L169,MAX(0,$B169-SUMPRODUCT(($T169:$AA169&lt;T169)*$L169:$S169)))&lt;=0.005,0,L169-MIN(L169,MAX(0,$B169-SUMPRODUCT(($T169:$AA169&lt;T169)*$L169:$S169))))</f>
        <v/>
      </c>
      <c r="AC169">
        <f>IF(M169-MIN(M169,MAX(0,$B169-SUMPRODUCT(($T169:$AA169&lt;U169)*$L169:$S169)))&lt;=0.005,0,M169-MIN(M169,MAX(0,$B169-SUMPRODUCT(($T169:$AA169&lt;U169)*$L169:$S169))))</f>
        <v/>
      </c>
      <c r="AD169">
        <f>IF(N169-MIN(N169,MAX(0,$B169-SUMPRODUCT(($T169:$AA169&lt;V169)*$L169:$S169)))&lt;=0.005,0,N169-MIN(N169,MAX(0,$B169-SUMPRODUCT(($T169:$AA169&lt;V169)*$L169:$S169))))</f>
        <v/>
      </c>
      <c r="AE169">
        <f>IF(O169-MIN(O169,MAX(0,$B169-SUMPRODUCT(($T169:$AA169&lt;W169)*$L169:$S169)))&lt;=0.005,0,O169-MIN(O169,MAX(0,$B169-SUMPRODUCT(($T169:$AA169&lt;W169)*$L169:$S169))))</f>
        <v/>
      </c>
      <c r="AF169">
        <f>IF(P169-MIN(P169,MAX(0,$B169-SUMPRODUCT(($T169:$AA169&lt;X169)*$L169:$S169)))&lt;=0.005,0,P169-MIN(P169,MAX(0,$B169-SUMPRODUCT(($T169:$AA169&lt;X169)*$L169:$S169))))</f>
        <v/>
      </c>
      <c r="AG169">
        <f>IF(Q169-MIN(Q169,MAX(0,$B169-SUMPRODUCT(($T169:$AA169&lt;Y169)*$L169:$S169)))&lt;=0.005,0,Q169-MIN(Q169,MAX(0,$B169-SUMPRODUCT(($T169:$AA169&lt;Y169)*$L169:$S169))))</f>
        <v/>
      </c>
      <c r="AH169">
        <f>IF(R169-MIN(R169,MAX(0,$B169-SUMPRODUCT(($T169:$AA169&lt;Z169)*$L169:$S169)))&lt;=0.005,0,R169-MIN(R169,MAX(0,$B169-SUMPRODUCT(($T169:$AA169&lt;Z169)*$L169:$S169))))</f>
        <v/>
      </c>
      <c r="AI169">
        <f>IF(S169-MIN(S169,MAX(0,$B169-SUMPRODUCT(($T169:$AA169&lt;AA169)*$L169:$S169)))&lt;=0.005,0,S169-MIN(S169,MAX(0,$B169-SUMPRODUCT(($T169:$AA169&lt;AA169)*$L169:$S169))))</f>
        <v/>
      </c>
    </row>
    <row r="170">
      <c r="A170" t="n">
        <v>167</v>
      </c>
      <c r="B170">
        <f>Debts!$B$4-(SUM($D170:$K170)-SUM($L170:$S170))</f>
        <v/>
      </c>
      <c r="C170">
        <f>SUM($AB170:$AI170)</f>
        <v/>
      </c>
      <c r="D170">
        <f>IF(N(AB169)&gt;0,N(AB169)*(1+N(Debts!$C$7)/1200),0)</f>
        <v/>
      </c>
      <c r="E170">
        <f>IF(N(AC169)&gt;0,N(AC169)*(1+N(Debts!$C$8)/1200),0)</f>
        <v/>
      </c>
      <c r="F170">
        <f>IF(N(AD169)&gt;0,N(AD169)*(1+N(Debts!$C$9)/1200),0)</f>
        <v/>
      </c>
      <c r="G170">
        <f>IF(N(AE169)&gt;0,N(AE169)*(1+N(Debts!$C$10)/1200),0)</f>
        <v/>
      </c>
      <c r="H170">
        <f>IF(N(AF169)&gt;0,N(AF169)*(1+N(Debts!$C$11)/1200),0)</f>
        <v/>
      </c>
      <c r="I170">
        <f>IF(N(AG169)&gt;0,N(AG169)*(1+N(Debts!$C$12)/1200),0)</f>
        <v/>
      </c>
      <c r="J170">
        <f>IF(N(AH169)&gt;0,N(AH169)*(1+N(Debts!$C$13)/1200),0)</f>
        <v/>
      </c>
      <c r="K170">
        <f>IF(N(AI169)&gt;0,N(AI169)*(1+N(Debts!$C$14)/1200),0)</f>
        <v/>
      </c>
      <c r="L170">
        <f>D170-MIN(N(Debts!$D$7),D170)</f>
        <v/>
      </c>
      <c r="M170">
        <f>E170-MIN(N(Debts!$D$8),E170)</f>
        <v/>
      </c>
      <c r="N170">
        <f>F170-MIN(N(Debts!$D$9),F170)</f>
        <v/>
      </c>
      <c r="O170">
        <f>G170-MIN(N(Debts!$D$10),G170)</f>
        <v/>
      </c>
      <c r="P170">
        <f>H170-MIN(N(Debts!$D$11),H170)</f>
        <v/>
      </c>
      <c r="Q170">
        <f>I170-MIN(N(Debts!$D$12),I170)</f>
        <v/>
      </c>
      <c r="R170">
        <f>J170-MIN(N(Debts!$D$13),J170)</f>
        <v/>
      </c>
      <c r="S170">
        <f>K170-MIN(N(Debts!$D$14),K170)</f>
        <v/>
      </c>
      <c r="T170">
        <f>IF(L170&lt;=0.005,99,1+SUMPRODUCT(($L170:$S170&gt;0.005)*(($L170:$S170&lt;L170)+($L170:$S170=L170)*($L2:$S2&gt;L$2)+($L170:$S170=L170)*($L2:$S2=L$2)*($L1:$S1&lt;L$1))))</f>
        <v/>
      </c>
      <c r="U170">
        <f>IF(M170&lt;=0.005,99,1+SUMPRODUCT(($L170:$S170&gt;0.005)*(($L170:$S170&lt;M170)+($L170:$S170=M170)*($L2:$S2&gt;M$2)+($L170:$S170=M170)*($L2:$S2=M$2)*($L1:$S1&lt;M$1))))</f>
        <v/>
      </c>
      <c r="V170">
        <f>IF(N170&lt;=0.005,99,1+SUMPRODUCT(($L170:$S170&gt;0.005)*(($L170:$S170&lt;N170)+($L170:$S170=N170)*($L2:$S2&gt;N$2)+($L170:$S170=N170)*($L2:$S2=N$2)*($L1:$S1&lt;N$1))))</f>
        <v/>
      </c>
      <c r="W170">
        <f>IF(O170&lt;=0.005,99,1+SUMPRODUCT(($L170:$S170&gt;0.005)*(($L170:$S170&lt;O170)+($L170:$S170=O170)*($L2:$S2&gt;O$2)+($L170:$S170=O170)*($L2:$S2=O$2)*($L1:$S1&lt;O$1))))</f>
        <v/>
      </c>
      <c r="X170">
        <f>IF(P170&lt;=0.005,99,1+SUMPRODUCT(($L170:$S170&gt;0.005)*(($L170:$S170&lt;P170)+($L170:$S170=P170)*($L2:$S2&gt;P$2)+($L170:$S170=P170)*($L2:$S2=P$2)*($L1:$S1&lt;P$1))))</f>
        <v/>
      </c>
      <c r="Y170">
        <f>IF(Q170&lt;=0.005,99,1+SUMPRODUCT(($L170:$S170&gt;0.005)*(($L170:$S170&lt;Q170)+($L170:$S170=Q170)*($L2:$S2&gt;Q$2)+($L170:$S170=Q170)*($L2:$S2=Q$2)*($L1:$S1&lt;Q$1))))</f>
        <v/>
      </c>
      <c r="Z170">
        <f>IF(R170&lt;=0.005,99,1+SUMPRODUCT(($L170:$S170&gt;0.005)*(($L170:$S170&lt;R170)+($L170:$S170=R170)*($L2:$S2&gt;R$2)+($L170:$S170=R170)*($L2:$S2=R$2)*($L1:$S1&lt;R$1))))</f>
        <v/>
      </c>
      <c r="AA170">
        <f>IF(S170&lt;=0.005,99,1+SUMPRODUCT(($L170:$S170&gt;0.005)*(($L170:$S170&lt;S170)+($L170:$S170=S170)*($L2:$S2&gt;S$2)+($L170:$S170=S170)*($L2:$S2=S$2)*($L1:$S1&lt;S$1))))</f>
        <v/>
      </c>
      <c r="AB170">
        <f>IF(L170-MIN(L170,MAX(0,$B170-SUMPRODUCT(($T170:$AA170&lt;T170)*$L170:$S170)))&lt;=0.005,0,L170-MIN(L170,MAX(0,$B170-SUMPRODUCT(($T170:$AA170&lt;T170)*$L170:$S170))))</f>
        <v/>
      </c>
      <c r="AC170">
        <f>IF(M170-MIN(M170,MAX(0,$B170-SUMPRODUCT(($T170:$AA170&lt;U170)*$L170:$S170)))&lt;=0.005,0,M170-MIN(M170,MAX(0,$B170-SUMPRODUCT(($T170:$AA170&lt;U170)*$L170:$S170))))</f>
        <v/>
      </c>
      <c r="AD170">
        <f>IF(N170-MIN(N170,MAX(0,$B170-SUMPRODUCT(($T170:$AA170&lt;V170)*$L170:$S170)))&lt;=0.005,0,N170-MIN(N170,MAX(0,$B170-SUMPRODUCT(($T170:$AA170&lt;V170)*$L170:$S170))))</f>
        <v/>
      </c>
      <c r="AE170">
        <f>IF(O170-MIN(O170,MAX(0,$B170-SUMPRODUCT(($T170:$AA170&lt;W170)*$L170:$S170)))&lt;=0.005,0,O170-MIN(O170,MAX(0,$B170-SUMPRODUCT(($T170:$AA170&lt;W170)*$L170:$S170))))</f>
        <v/>
      </c>
      <c r="AF170">
        <f>IF(P170-MIN(P170,MAX(0,$B170-SUMPRODUCT(($T170:$AA170&lt;X170)*$L170:$S170)))&lt;=0.005,0,P170-MIN(P170,MAX(0,$B170-SUMPRODUCT(($T170:$AA170&lt;X170)*$L170:$S170))))</f>
        <v/>
      </c>
      <c r="AG170">
        <f>IF(Q170-MIN(Q170,MAX(0,$B170-SUMPRODUCT(($T170:$AA170&lt;Y170)*$L170:$S170)))&lt;=0.005,0,Q170-MIN(Q170,MAX(0,$B170-SUMPRODUCT(($T170:$AA170&lt;Y170)*$L170:$S170))))</f>
        <v/>
      </c>
      <c r="AH170">
        <f>IF(R170-MIN(R170,MAX(0,$B170-SUMPRODUCT(($T170:$AA170&lt;Z170)*$L170:$S170)))&lt;=0.005,0,R170-MIN(R170,MAX(0,$B170-SUMPRODUCT(($T170:$AA170&lt;Z170)*$L170:$S170))))</f>
        <v/>
      </c>
      <c r="AI170">
        <f>IF(S170-MIN(S170,MAX(0,$B170-SUMPRODUCT(($T170:$AA170&lt;AA170)*$L170:$S170)))&lt;=0.005,0,S170-MIN(S170,MAX(0,$B170-SUMPRODUCT(($T170:$AA170&lt;AA170)*$L170:$S170))))</f>
        <v/>
      </c>
    </row>
    <row r="171">
      <c r="A171" t="n">
        <v>168</v>
      </c>
      <c r="B171">
        <f>Debts!$B$4-(SUM($D171:$K171)-SUM($L171:$S171))</f>
        <v/>
      </c>
      <c r="C171">
        <f>SUM($AB171:$AI171)</f>
        <v/>
      </c>
      <c r="D171">
        <f>IF(N(AB170)&gt;0,N(AB170)*(1+N(Debts!$C$7)/1200),0)</f>
        <v/>
      </c>
      <c r="E171">
        <f>IF(N(AC170)&gt;0,N(AC170)*(1+N(Debts!$C$8)/1200),0)</f>
        <v/>
      </c>
      <c r="F171">
        <f>IF(N(AD170)&gt;0,N(AD170)*(1+N(Debts!$C$9)/1200),0)</f>
        <v/>
      </c>
      <c r="G171">
        <f>IF(N(AE170)&gt;0,N(AE170)*(1+N(Debts!$C$10)/1200),0)</f>
        <v/>
      </c>
      <c r="H171">
        <f>IF(N(AF170)&gt;0,N(AF170)*(1+N(Debts!$C$11)/1200),0)</f>
        <v/>
      </c>
      <c r="I171">
        <f>IF(N(AG170)&gt;0,N(AG170)*(1+N(Debts!$C$12)/1200),0)</f>
        <v/>
      </c>
      <c r="J171">
        <f>IF(N(AH170)&gt;0,N(AH170)*(1+N(Debts!$C$13)/1200),0)</f>
        <v/>
      </c>
      <c r="K171">
        <f>IF(N(AI170)&gt;0,N(AI170)*(1+N(Debts!$C$14)/1200),0)</f>
        <v/>
      </c>
      <c r="L171">
        <f>D171-MIN(N(Debts!$D$7),D171)</f>
        <v/>
      </c>
      <c r="M171">
        <f>E171-MIN(N(Debts!$D$8),E171)</f>
        <v/>
      </c>
      <c r="N171">
        <f>F171-MIN(N(Debts!$D$9),F171)</f>
        <v/>
      </c>
      <c r="O171">
        <f>G171-MIN(N(Debts!$D$10),G171)</f>
        <v/>
      </c>
      <c r="P171">
        <f>H171-MIN(N(Debts!$D$11),H171)</f>
        <v/>
      </c>
      <c r="Q171">
        <f>I171-MIN(N(Debts!$D$12),I171)</f>
        <v/>
      </c>
      <c r="R171">
        <f>J171-MIN(N(Debts!$D$13),J171)</f>
        <v/>
      </c>
      <c r="S171">
        <f>K171-MIN(N(Debts!$D$14),K171)</f>
        <v/>
      </c>
      <c r="T171">
        <f>IF(L171&lt;=0.005,99,1+SUMPRODUCT(($L171:$S171&gt;0.005)*(($L171:$S171&lt;L171)+($L171:$S171=L171)*($L2:$S2&gt;L$2)+($L171:$S171=L171)*($L2:$S2=L$2)*($L1:$S1&lt;L$1))))</f>
        <v/>
      </c>
      <c r="U171">
        <f>IF(M171&lt;=0.005,99,1+SUMPRODUCT(($L171:$S171&gt;0.005)*(($L171:$S171&lt;M171)+($L171:$S171=M171)*($L2:$S2&gt;M$2)+($L171:$S171=M171)*($L2:$S2=M$2)*($L1:$S1&lt;M$1))))</f>
        <v/>
      </c>
      <c r="V171">
        <f>IF(N171&lt;=0.005,99,1+SUMPRODUCT(($L171:$S171&gt;0.005)*(($L171:$S171&lt;N171)+($L171:$S171=N171)*($L2:$S2&gt;N$2)+($L171:$S171=N171)*($L2:$S2=N$2)*($L1:$S1&lt;N$1))))</f>
        <v/>
      </c>
      <c r="W171">
        <f>IF(O171&lt;=0.005,99,1+SUMPRODUCT(($L171:$S171&gt;0.005)*(($L171:$S171&lt;O171)+($L171:$S171=O171)*($L2:$S2&gt;O$2)+($L171:$S171=O171)*($L2:$S2=O$2)*($L1:$S1&lt;O$1))))</f>
        <v/>
      </c>
      <c r="X171">
        <f>IF(P171&lt;=0.005,99,1+SUMPRODUCT(($L171:$S171&gt;0.005)*(($L171:$S171&lt;P171)+($L171:$S171=P171)*($L2:$S2&gt;P$2)+($L171:$S171=P171)*($L2:$S2=P$2)*($L1:$S1&lt;P$1))))</f>
        <v/>
      </c>
      <c r="Y171">
        <f>IF(Q171&lt;=0.005,99,1+SUMPRODUCT(($L171:$S171&gt;0.005)*(($L171:$S171&lt;Q171)+($L171:$S171=Q171)*($L2:$S2&gt;Q$2)+($L171:$S171=Q171)*($L2:$S2=Q$2)*($L1:$S1&lt;Q$1))))</f>
        <v/>
      </c>
      <c r="Z171">
        <f>IF(R171&lt;=0.005,99,1+SUMPRODUCT(($L171:$S171&gt;0.005)*(($L171:$S171&lt;R171)+($L171:$S171=R171)*($L2:$S2&gt;R$2)+($L171:$S171=R171)*($L2:$S2=R$2)*($L1:$S1&lt;R$1))))</f>
        <v/>
      </c>
      <c r="AA171">
        <f>IF(S171&lt;=0.005,99,1+SUMPRODUCT(($L171:$S171&gt;0.005)*(($L171:$S171&lt;S171)+($L171:$S171=S171)*($L2:$S2&gt;S$2)+($L171:$S171=S171)*($L2:$S2=S$2)*($L1:$S1&lt;S$1))))</f>
        <v/>
      </c>
      <c r="AB171">
        <f>IF(L171-MIN(L171,MAX(0,$B171-SUMPRODUCT(($T171:$AA171&lt;T171)*$L171:$S171)))&lt;=0.005,0,L171-MIN(L171,MAX(0,$B171-SUMPRODUCT(($T171:$AA171&lt;T171)*$L171:$S171))))</f>
        <v/>
      </c>
      <c r="AC171">
        <f>IF(M171-MIN(M171,MAX(0,$B171-SUMPRODUCT(($T171:$AA171&lt;U171)*$L171:$S171)))&lt;=0.005,0,M171-MIN(M171,MAX(0,$B171-SUMPRODUCT(($T171:$AA171&lt;U171)*$L171:$S171))))</f>
        <v/>
      </c>
      <c r="AD171">
        <f>IF(N171-MIN(N171,MAX(0,$B171-SUMPRODUCT(($T171:$AA171&lt;V171)*$L171:$S171)))&lt;=0.005,0,N171-MIN(N171,MAX(0,$B171-SUMPRODUCT(($T171:$AA171&lt;V171)*$L171:$S171))))</f>
        <v/>
      </c>
      <c r="AE171">
        <f>IF(O171-MIN(O171,MAX(0,$B171-SUMPRODUCT(($T171:$AA171&lt;W171)*$L171:$S171)))&lt;=0.005,0,O171-MIN(O171,MAX(0,$B171-SUMPRODUCT(($T171:$AA171&lt;W171)*$L171:$S171))))</f>
        <v/>
      </c>
      <c r="AF171">
        <f>IF(P171-MIN(P171,MAX(0,$B171-SUMPRODUCT(($T171:$AA171&lt;X171)*$L171:$S171)))&lt;=0.005,0,P171-MIN(P171,MAX(0,$B171-SUMPRODUCT(($T171:$AA171&lt;X171)*$L171:$S171))))</f>
        <v/>
      </c>
      <c r="AG171">
        <f>IF(Q171-MIN(Q171,MAX(0,$B171-SUMPRODUCT(($T171:$AA171&lt;Y171)*$L171:$S171)))&lt;=0.005,0,Q171-MIN(Q171,MAX(0,$B171-SUMPRODUCT(($T171:$AA171&lt;Y171)*$L171:$S171))))</f>
        <v/>
      </c>
      <c r="AH171">
        <f>IF(R171-MIN(R171,MAX(0,$B171-SUMPRODUCT(($T171:$AA171&lt;Z171)*$L171:$S171)))&lt;=0.005,0,R171-MIN(R171,MAX(0,$B171-SUMPRODUCT(($T171:$AA171&lt;Z171)*$L171:$S171))))</f>
        <v/>
      </c>
      <c r="AI171">
        <f>IF(S171-MIN(S171,MAX(0,$B171-SUMPRODUCT(($T171:$AA171&lt;AA171)*$L171:$S171)))&lt;=0.005,0,S171-MIN(S171,MAX(0,$B171-SUMPRODUCT(($T171:$AA171&lt;AA171)*$L171:$S171))))</f>
        <v/>
      </c>
    </row>
    <row r="172">
      <c r="A172" t="n">
        <v>169</v>
      </c>
      <c r="B172">
        <f>Debts!$B$4-(SUM($D172:$K172)-SUM($L172:$S172))</f>
        <v/>
      </c>
      <c r="C172">
        <f>SUM($AB172:$AI172)</f>
        <v/>
      </c>
      <c r="D172">
        <f>IF(N(AB171)&gt;0,N(AB171)*(1+N(Debts!$C$7)/1200),0)</f>
        <v/>
      </c>
      <c r="E172">
        <f>IF(N(AC171)&gt;0,N(AC171)*(1+N(Debts!$C$8)/1200),0)</f>
        <v/>
      </c>
      <c r="F172">
        <f>IF(N(AD171)&gt;0,N(AD171)*(1+N(Debts!$C$9)/1200),0)</f>
        <v/>
      </c>
      <c r="G172">
        <f>IF(N(AE171)&gt;0,N(AE171)*(1+N(Debts!$C$10)/1200),0)</f>
        <v/>
      </c>
      <c r="H172">
        <f>IF(N(AF171)&gt;0,N(AF171)*(1+N(Debts!$C$11)/1200),0)</f>
        <v/>
      </c>
      <c r="I172">
        <f>IF(N(AG171)&gt;0,N(AG171)*(1+N(Debts!$C$12)/1200),0)</f>
        <v/>
      </c>
      <c r="J172">
        <f>IF(N(AH171)&gt;0,N(AH171)*(1+N(Debts!$C$13)/1200),0)</f>
        <v/>
      </c>
      <c r="K172">
        <f>IF(N(AI171)&gt;0,N(AI171)*(1+N(Debts!$C$14)/1200),0)</f>
        <v/>
      </c>
      <c r="L172">
        <f>D172-MIN(N(Debts!$D$7),D172)</f>
        <v/>
      </c>
      <c r="M172">
        <f>E172-MIN(N(Debts!$D$8),E172)</f>
        <v/>
      </c>
      <c r="N172">
        <f>F172-MIN(N(Debts!$D$9),F172)</f>
        <v/>
      </c>
      <c r="O172">
        <f>G172-MIN(N(Debts!$D$10),G172)</f>
        <v/>
      </c>
      <c r="P172">
        <f>H172-MIN(N(Debts!$D$11),H172)</f>
        <v/>
      </c>
      <c r="Q172">
        <f>I172-MIN(N(Debts!$D$12),I172)</f>
        <v/>
      </c>
      <c r="R172">
        <f>J172-MIN(N(Debts!$D$13),J172)</f>
        <v/>
      </c>
      <c r="S172">
        <f>K172-MIN(N(Debts!$D$14),K172)</f>
        <v/>
      </c>
      <c r="T172">
        <f>IF(L172&lt;=0.005,99,1+SUMPRODUCT(($L172:$S172&gt;0.005)*(($L172:$S172&lt;L172)+($L172:$S172=L172)*($L2:$S2&gt;L$2)+($L172:$S172=L172)*($L2:$S2=L$2)*($L1:$S1&lt;L$1))))</f>
        <v/>
      </c>
      <c r="U172">
        <f>IF(M172&lt;=0.005,99,1+SUMPRODUCT(($L172:$S172&gt;0.005)*(($L172:$S172&lt;M172)+($L172:$S172=M172)*($L2:$S2&gt;M$2)+($L172:$S172=M172)*($L2:$S2=M$2)*($L1:$S1&lt;M$1))))</f>
        <v/>
      </c>
      <c r="V172">
        <f>IF(N172&lt;=0.005,99,1+SUMPRODUCT(($L172:$S172&gt;0.005)*(($L172:$S172&lt;N172)+($L172:$S172=N172)*($L2:$S2&gt;N$2)+($L172:$S172=N172)*($L2:$S2=N$2)*($L1:$S1&lt;N$1))))</f>
        <v/>
      </c>
      <c r="W172">
        <f>IF(O172&lt;=0.005,99,1+SUMPRODUCT(($L172:$S172&gt;0.005)*(($L172:$S172&lt;O172)+($L172:$S172=O172)*($L2:$S2&gt;O$2)+($L172:$S172=O172)*($L2:$S2=O$2)*($L1:$S1&lt;O$1))))</f>
        <v/>
      </c>
      <c r="X172">
        <f>IF(P172&lt;=0.005,99,1+SUMPRODUCT(($L172:$S172&gt;0.005)*(($L172:$S172&lt;P172)+($L172:$S172=P172)*($L2:$S2&gt;P$2)+($L172:$S172=P172)*($L2:$S2=P$2)*($L1:$S1&lt;P$1))))</f>
        <v/>
      </c>
      <c r="Y172">
        <f>IF(Q172&lt;=0.005,99,1+SUMPRODUCT(($L172:$S172&gt;0.005)*(($L172:$S172&lt;Q172)+($L172:$S172=Q172)*($L2:$S2&gt;Q$2)+($L172:$S172=Q172)*($L2:$S2=Q$2)*($L1:$S1&lt;Q$1))))</f>
        <v/>
      </c>
      <c r="Z172">
        <f>IF(R172&lt;=0.005,99,1+SUMPRODUCT(($L172:$S172&gt;0.005)*(($L172:$S172&lt;R172)+($L172:$S172=R172)*($L2:$S2&gt;R$2)+($L172:$S172=R172)*($L2:$S2=R$2)*($L1:$S1&lt;R$1))))</f>
        <v/>
      </c>
      <c r="AA172">
        <f>IF(S172&lt;=0.005,99,1+SUMPRODUCT(($L172:$S172&gt;0.005)*(($L172:$S172&lt;S172)+($L172:$S172=S172)*($L2:$S2&gt;S$2)+($L172:$S172=S172)*($L2:$S2=S$2)*($L1:$S1&lt;S$1))))</f>
        <v/>
      </c>
      <c r="AB172">
        <f>IF(L172-MIN(L172,MAX(0,$B172-SUMPRODUCT(($T172:$AA172&lt;T172)*$L172:$S172)))&lt;=0.005,0,L172-MIN(L172,MAX(0,$B172-SUMPRODUCT(($T172:$AA172&lt;T172)*$L172:$S172))))</f>
        <v/>
      </c>
      <c r="AC172">
        <f>IF(M172-MIN(M172,MAX(0,$B172-SUMPRODUCT(($T172:$AA172&lt;U172)*$L172:$S172)))&lt;=0.005,0,M172-MIN(M172,MAX(0,$B172-SUMPRODUCT(($T172:$AA172&lt;U172)*$L172:$S172))))</f>
        <v/>
      </c>
      <c r="AD172">
        <f>IF(N172-MIN(N172,MAX(0,$B172-SUMPRODUCT(($T172:$AA172&lt;V172)*$L172:$S172)))&lt;=0.005,0,N172-MIN(N172,MAX(0,$B172-SUMPRODUCT(($T172:$AA172&lt;V172)*$L172:$S172))))</f>
        <v/>
      </c>
      <c r="AE172">
        <f>IF(O172-MIN(O172,MAX(0,$B172-SUMPRODUCT(($T172:$AA172&lt;W172)*$L172:$S172)))&lt;=0.005,0,O172-MIN(O172,MAX(0,$B172-SUMPRODUCT(($T172:$AA172&lt;W172)*$L172:$S172))))</f>
        <v/>
      </c>
      <c r="AF172">
        <f>IF(P172-MIN(P172,MAX(0,$B172-SUMPRODUCT(($T172:$AA172&lt;X172)*$L172:$S172)))&lt;=0.005,0,P172-MIN(P172,MAX(0,$B172-SUMPRODUCT(($T172:$AA172&lt;X172)*$L172:$S172))))</f>
        <v/>
      </c>
      <c r="AG172">
        <f>IF(Q172-MIN(Q172,MAX(0,$B172-SUMPRODUCT(($T172:$AA172&lt;Y172)*$L172:$S172)))&lt;=0.005,0,Q172-MIN(Q172,MAX(0,$B172-SUMPRODUCT(($T172:$AA172&lt;Y172)*$L172:$S172))))</f>
        <v/>
      </c>
      <c r="AH172">
        <f>IF(R172-MIN(R172,MAX(0,$B172-SUMPRODUCT(($T172:$AA172&lt;Z172)*$L172:$S172)))&lt;=0.005,0,R172-MIN(R172,MAX(0,$B172-SUMPRODUCT(($T172:$AA172&lt;Z172)*$L172:$S172))))</f>
        <v/>
      </c>
      <c r="AI172">
        <f>IF(S172-MIN(S172,MAX(0,$B172-SUMPRODUCT(($T172:$AA172&lt;AA172)*$L172:$S172)))&lt;=0.005,0,S172-MIN(S172,MAX(0,$B172-SUMPRODUCT(($T172:$AA172&lt;AA172)*$L172:$S172))))</f>
        <v/>
      </c>
    </row>
    <row r="173">
      <c r="A173" t="n">
        <v>170</v>
      </c>
      <c r="B173">
        <f>Debts!$B$4-(SUM($D173:$K173)-SUM($L173:$S173))</f>
        <v/>
      </c>
      <c r="C173">
        <f>SUM($AB173:$AI173)</f>
        <v/>
      </c>
      <c r="D173">
        <f>IF(N(AB172)&gt;0,N(AB172)*(1+N(Debts!$C$7)/1200),0)</f>
        <v/>
      </c>
      <c r="E173">
        <f>IF(N(AC172)&gt;0,N(AC172)*(1+N(Debts!$C$8)/1200),0)</f>
        <v/>
      </c>
      <c r="F173">
        <f>IF(N(AD172)&gt;0,N(AD172)*(1+N(Debts!$C$9)/1200),0)</f>
        <v/>
      </c>
      <c r="G173">
        <f>IF(N(AE172)&gt;0,N(AE172)*(1+N(Debts!$C$10)/1200),0)</f>
        <v/>
      </c>
      <c r="H173">
        <f>IF(N(AF172)&gt;0,N(AF172)*(1+N(Debts!$C$11)/1200),0)</f>
        <v/>
      </c>
      <c r="I173">
        <f>IF(N(AG172)&gt;0,N(AG172)*(1+N(Debts!$C$12)/1200),0)</f>
        <v/>
      </c>
      <c r="J173">
        <f>IF(N(AH172)&gt;0,N(AH172)*(1+N(Debts!$C$13)/1200),0)</f>
        <v/>
      </c>
      <c r="K173">
        <f>IF(N(AI172)&gt;0,N(AI172)*(1+N(Debts!$C$14)/1200),0)</f>
        <v/>
      </c>
      <c r="L173">
        <f>D173-MIN(N(Debts!$D$7),D173)</f>
        <v/>
      </c>
      <c r="M173">
        <f>E173-MIN(N(Debts!$D$8),E173)</f>
        <v/>
      </c>
      <c r="N173">
        <f>F173-MIN(N(Debts!$D$9),F173)</f>
        <v/>
      </c>
      <c r="O173">
        <f>G173-MIN(N(Debts!$D$10),G173)</f>
        <v/>
      </c>
      <c r="P173">
        <f>H173-MIN(N(Debts!$D$11),H173)</f>
        <v/>
      </c>
      <c r="Q173">
        <f>I173-MIN(N(Debts!$D$12),I173)</f>
        <v/>
      </c>
      <c r="R173">
        <f>J173-MIN(N(Debts!$D$13),J173)</f>
        <v/>
      </c>
      <c r="S173">
        <f>K173-MIN(N(Debts!$D$14),K173)</f>
        <v/>
      </c>
      <c r="T173">
        <f>IF(L173&lt;=0.005,99,1+SUMPRODUCT(($L173:$S173&gt;0.005)*(($L173:$S173&lt;L173)+($L173:$S173=L173)*($L2:$S2&gt;L$2)+($L173:$S173=L173)*($L2:$S2=L$2)*($L1:$S1&lt;L$1))))</f>
        <v/>
      </c>
      <c r="U173">
        <f>IF(M173&lt;=0.005,99,1+SUMPRODUCT(($L173:$S173&gt;0.005)*(($L173:$S173&lt;M173)+($L173:$S173=M173)*($L2:$S2&gt;M$2)+($L173:$S173=M173)*($L2:$S2=M$2)*($L1:$S1&lt;M$1))))</f>
        <v/>
      </c>
      <c r="V173">
        <f>IF(N173&lt;=0.005,99,1+SUMPRODUCT(($L173:$S173&gt;0.005)*(($L173:$S173&lt;N173)+($L173:$S173=N173)*($L2:$S2&gt;N$2)+($L173:$S173=N173)*($L2:$S2=N$2)*($L1:$S1&lt;N$1))))</f>
        <v/>
      </c>
      <c r="W173">
        <f>IF(O173&lt;=0.005,99,1+SUMPRODUCT(($L173:$S173&gt;0.005)*(($L173:$S173&lt;O173)+($L173:$S173=O173)*($L2:$S2&gt;O$2)+($L173:$S173=O173)*($L2:$S2=O$2)*($L1:$S1&lt;O$1))))</f>
        <v/>
      </c>
      <c r="X173">
        <f>IF(P173&lt;=0.005,99,1+SUMPRODUCT(($L173:$S173&gt;0.005)*(($L173:$S173&lt;P173)+($L173:$S173=P173)*($L2:$S2&gt;P$2)+($L173:$S173=P173)*($L2:$S2=P$2)*($L1:$S1&lt;P$1))))</f>
        <v/>
      </c>
      <c r="Y173">
        <f>IF(Q173&lt;=0.005,99,1+SUMPRODUCT(($L173:$S173&gt;0.005)*(($L173:$S173&lt;Q173)+($L173:$S173=Q173)*($L2:$S2&gt;Q$2)+($L173:$S173=Q173)*($L2:$S2=Q$2)*($L1:$S1&lt;Q$1))))</f>
        <v/>
      </c>
      <c r="Z173">
        <f>IF(R173&lt;=0.005,99,1+SUMPRODUCT(($L173:$S173&gt;0.005)*(($L173:$S173&lt;R173)+($L173:$S173=R173)*($L2:$S2&gt;R$2)+($L173:$S173=R173)*($L2:$S2=R$2)*($L1:$S1&lt;R$1))))</f>
        <v/>
      </c>
      <c r="AA173">
        <f>IF(S173&lt;=0.005,99,1+SUMPRODUCT(($L173:$S173&gt;0.005)*(($L173:$S173&lt;S173)+($L173:$S173=S173)*($L2:$S2&gt;S$2)+($L173:$S173=S173)*($L2:$S2=S$2)*($L1:$S1&lt;S$1))))</f>
        <v/>
      </c>
      <c r="AB173">
        <f>IF(L173-MIN(L173,MAX(0,$B173-SUMPRODUCT(($T173:$AA173&lt;T173)*$L173:$S173)))&lt;=0.005,0,L173-MIN(L173,MAX(0,$B173-SUMPRODUCT(($T173:$AA173&lt;T173)*$L173:$S173))))</f>
        <v/>
      </c>
      <c r="AC173">
        <f>IF(M173-MIN(M173,MAX(0,$B173-SUMPRODUCT(($T173:$AA173&lt;U173)*$L173:$S173)))&lt;=0.005,0,M173-MIN(M173,MAX(0,$B173-SUMPRODUCT(($T173:$AA173&lt;U173)*$L173:$S173))))</f>
        <v/>
      </c>
      <c r="AD173">
        <f>IF(N173-MIN(N173,MAX(0,$B173-SUMPRODUCT(($T173:$AA173&lt;V173)*$L173:$S173)))&lt;=0.005,0,N173-MIN(N173,MAX(0,$B173-SUMPRODUCT(($T173:$AA173&lt;V173)*$L173:$S173))))</f>
        <v/>
      </c>
      <c r="AE173">
        <f>IF(O173-MIN(O173,MAX(0,$B173-SUMPRODUCT(($T173:$AA173&lt;W173)*$L173:$S173)))&lt;=0.005,0,O173-MIN(O173,MAX(0,$B173-SUMPRODUCT(($T173:$AA173&lt;W173)*$L173:$S173))))</f>
        <v/>
      </c>
      <c r="AF173">
        <f>IF(P173-MIN(P173,MAX(0,$B173-SUMPRODUCT(($T173:$AA173&lt;X173)*$L173:$S173)))&lt;=0.005,0,P173-MIN(P173,MAX(0,$B173-SUMPRODUCT(($T173:$AA173&lt;X173)*$L173:$S173))))</f>
        <v/>
      </c>
      <c r="AG173">
        <f>IF(Q173-MIN(Q173,MAX(0,$B173-SUMPRODUCT(($T173:$AA173&lt;Y173)*$L173:$S173)))&lt;=0.005,0,Q173-MIN(Q173,MAX(0,$B173-SUMPRODUCT(($T173:$AA173&lt;Y173)*$L173:$S173))))</f>
        <v/>
      </c>
      <c r="AH173">
        <f>IF(R173-MIN(R173,MAX(0,$B173-SUMPRODUCT(($T173:$AA173&lt;Z173)*$L173:$S173)))&lt;=0.005,0,R173-MIN(R173,MAX(0,$B173-SUMPRODUCT(($T173:$AA173&lt;Z173)*$L173:$S173))))</f>
        <v/>
      </c>
      <c r="AI173">
        <f>IF(S173-MIN(S173,MAX(0,$B173-SUMPRODUCT(($T173:$AA173&lt;AA173)*$L173:$S173)))&lt;=0.005,0,S173-MIN(S173,MAX(0,$B173-SUMPRODUCT(($T173:$AA173&lt;AA173)*$L173:$S173))))</f>
        <v/>
      </c>
    </row>
    <row r="174">
      <c r="A174" t="n">
        <v>171</v>
      </c>
      <c r="B174">
        <f>Debts!$B$4-(SUM($D174:$K174)-SUM($L174:$S174))</f>
        <v/>
      </c>
      <c r="C174">
        <f>SUM($AB174:$AI174)</f>
        <v/>
      </c>
      <c r="D174">
        <f>IF(N(AB173)&gt;0,N(AB173)*(1+N(Debts!$C$7)/1200),0)</f>
        <v/>
      </c>
      <c r="E174">
        <f>IF(N(AC173)&gt;0,N(AC173)*(1+N(Debts!$C$8)/1200),0)</f>
        <v/>
      </c>
      <c r="F174">
        <f>IF(N(AD173)&gt;0,N(AD173)*(1+N(Debts!$C$9)/1200),0)</f>
        <v/>
      </c>
      <c r="G174">
        <f>IF(N(AE173)&gt;0,N(AE173)*(1+N(Debts!$C$10)/1200),0)</f>
        <v/>
      </c>
      <c r="H174">
        <f>IF(N(AF173)&gt;0,N(AF173)*(1+N(Debts!$C$11)/1200),0)</f>
        <v/>
      </c>
      <c r="I174">
        <f>IF(N(AG173)&gt;0,N(AG173)*(1+N(Debts!$C$12)/1200),0)</f>
        <v/>
      </c>
      <c r="J174">
        <f>IF(N(AH173)&gt;0,N(AH173)*(1+N(Debts!$C$13)/1200),0)</f>
        <v/>
      </c>
      <c r="K174">
        <f>IF(N(AI173)&gt;0,N(AI173)*(1+N(Debts!$C$14)/1200),0)</f>
        <v/>
      </c>
      <c r="L174">
        <f>D174-MIN(N(Debts!$D$7),D174)</f>
        <v/>
      </c>
      <c r="M174">
        <f>E174-MIN(N(Debts!$D$8),E174)</f>
        <v/>
      </c>
      <c r="N174">
        <f>F174-MIN(N(Debts!$D$9),F174)</f>
        <v/>
      </c>
      <c r="O174">
        <f>G174-MIN(N(Debts!$D$10),G174)</f>
        <v/>
      </c>
      <c r="P174">
        <f>H174-MIN(N(Debts!$D$11),H174)</f>
        <v/>
      </c>
      <c r="Q174">
        <f>I174-MIN(N(Debts!$D$12),I174)</f>
        <v/>
      </c>
      <c r="R174">
        <f>J174-MIN(N(Debts!$D$13),J174)</f>
        <v/>
      </c>
      <c r="S174">
        <f>K174-MIN(N(Debts!$D$14),K174)</f>
        <v/>
      </c>
      <c r="T174">
        <f>IF(L174&lt;=0.005,99,1+SUMPRODUCT(($L174:$S174&gt;0.005)*(($L174:$S174&lt;L174)+($L174:$S174=L174)*($L2:$S2&gt;L$2)+($L174:$S174=L174)*($L2:$S2=L$2)*($L1:$S1&lt;L$1))))</f>
        <v/>
      </c>
      <c r="U174">
        <f>IF(M174&lt;=0.005,99,1+SUMPRODUCT(($L174:$S174&gt;0.005)*(($L174:$S174&lt;M174)+($L174:$S174=M174)*($L2:$S2&gt;M$2)+($L174:$S174=M174)*($L2:$S2=M$2)*($L1:$S1&lt;M$1))))</f>
        <v/>
      </c>
      <c r="V174">
        <f>IF(N174&lt;=0.005,99,1+SUMPRODUCT(($L174:$S174&gt;0.005)*(($L174:$S174&lt;N174)+($L174:$S174=N174)*($L2:$S2&gt;N$2)+($L174:$S174=N174)*($L2:$S2=N$2)*($L1:$S1&lt;N$1))))</f>
        <v/>
      </c>
      <c r="W174">
        <f>IF(O174&lt;=0.005,99,1+SUMPRODUCT(($L174:$S174&gt;0.005)*(($L174:$S174&lt;O174)+($L174:$S174=O174)*($L2:$S2&gt;O$2)+($L174:$S174=O174)*($L2:$S2=O$2)*($L1:$S1&lt;O$1))))</f>
        <v/>
      </c>
      <c r="X174">
        <f>IF(P174&lt;=0.005,99,1+SUMPRODUCT(($L174:$S174&gt;0.005)*(($L174:$S174&lt;P174)+($L174:$S174=P174)*($L2:$S2&gt;P$2)+($L174:$S174=P174)*($L2:$S2=P$2)*($L1:$S1&lt;P$1))))</f>
        <v/>
      </c>
      <c r="Y174">
        <f>IF(Q174&lt;=0.005,99,1+SUMPRODUCT(($L174:$S174&gt;0.005)*(($L174:$S174&lt;Q174)+($L174:$S174=Q174)*($L2:$S2&gt;Q$2)+($L174:$S174=Q174)*($L2:$S2=Q$2)*($L1:$S1&lt;Q$1))))</f>
        <v/>
      </c>
      <c r="Z174">
        <f>IF(R174&lt;=0.005,99,1+SUMPRODUCT(($L174:$S174&gt;0.005)*(($L174:$S174&lt;R174)+($L174:$S174=R174)*($L2:$S2&gt;R$2)+($L174:$S174=R174)*($L2:$S2=R$2)*($L1:$S1&lt;R$1))))</f>
        <v/>
      </c>
      <c r="AA174">
        <f>IF(S174&lt;=0.005,99,1+SUMPRODUCT(($L174:$S174&gt;0.005)*(($L174:$S174&lt;S174)+($L174:$S174=S174)*($L2:$S2&gt;S$2)+($L174:$S174=S174)*($L2:$S2=S$2)*($L1:$S1&lt;S$1))))</f>
        <v/>
      </c>
      <c r="AB174">
        <f>IF(L174-MIN(L174,MAX(0,$B174-SUMPRODUCT(($T174:$AA174&lt;T174)*$L174:$S174)))&lt;=0.005,0,L174-MIN(L174,MAX(0,$B174-SUMPRODUCT(($T174:$AA174&lt;T174)*$L174:$S174))))</f>
        <v/>
      </c>
      <c r="AC174">
        <f>IF(M174-MIN(M174,MAX(0,$B174-SUMPRODUCT(($T174:$AA174&lt;U174)*$L174:$S174)))&lt;=0.005,0,M174-MIN(M174,MAX(0,$B174-SUMPRODUCT(($T174:$AA174&lt;U174)*$L174:$S174))))</f>
        <v/>
      </c>
      <c r="AD174">
        <f>IF(N174-MIN(N174,MAX(0,$B174-SUMPRODUCT(($T174:$AA174&lt;V174)*$L174:$S174)))&lt;=0.005,0,N174-MIN(N174,MAX(0,$B174-SUMPRODUCT(($T174:$AA174&lt;V174)*$L174:$S174))))</f>
        <v/>
      </c>
      <c r="AE174">
        <f>IF(O174-MIN(O174,MAX(0,$B174-SUMPRODUCT(($T174:$AA174&lt;W174)*$L174:$S174)))&lt;=0.005,0,O174-MIN(O174,MAX(0,$B174-SUMPRODUCT(($T174:$AA174&lt;W174)*$L174:$S174))))</f>
        <v/>
      </c>
      <c r="AF174">
        <f>IF(P174-MIN(P174,MAX(0,$B174-SUMPRODUCT(($T174:$AA174&lt;X174)*$L174:$S174)))&lt;=0.005,0,P174-MIN(P174,MAX(0,$B174-SUMPRODUCT(($T174:$AA174&lt;X174)*$L174:$S174))))</f>
        <v/>
      </c>
      <c r="AG174">
        <f>IF(Q174-MIN(Q174,MAX(0,$B174-SUMPRODUCT(($T174:$AA174&lt;Y174)*$L174:$S174)))&lt;=0.005,0,Q174-MIN(Q174,MAX(0,$B174-SUMPRODUCT(($T174:$AA174&lt;Y174)*$L174:$S174))))</f>
        <v/>
      </c>
      <c r="AH174">
        <f>IF(R174-MIN(R174,MAX(0,$B174-SUMPRODUCT(($T174:$AA174&lt;Z174)*$L174:$S174)))&lt;=0.005,0,R174-MIN(R174,MAX(0,$B174-SUMPRODUCT(($T174:$AA174&lt;Z174)*$L174:$S174))))</f>
        <v/>
      </c>
      <c r="AI174">
        <f>IF(S174-MIN(S174,MAX(0,$B174-SUMPRODUCT(($T174:$AA174&lt;AA174)*$L174:$S174)))&lt;=0.005,0,S174-MIN(S174,MAX(0,$B174-SUMPRODUCT(($T174:$AA174&lt;AA174)*$L174:$S174))))</f>
        <v/>
      </c>
    </row>
    <row r="175">
      <c r="A175" t="n">
        <v>172</v>
      </c>
      <c r="B175">
        <f>Debts!$B$4-(SUM($D175:$K175)-SUM($L175:$S175))</f>
        <v/>
      </c>
      <c r="C175">
        <f>SUM($AB175:$AI175)</f>
        <v/>
      </c>
      <c r="D175">
        <f>IF(N(AB174)&gt;0,N(AB174)*(1+N(Debts!$C$7)/1200),0)</f>
        <v/>
      </c>
      <c r="E175">
        <f>IF(N(AC174)&gt;0,N(AC174)*(1+N(Debts!$C$8)/1200),0)</f>
        <v/>
      </c>
      <c r="F175">
        <f>IF(N(AD174)&gt;0,N(AD174)*(1+N(Debts!$C$9)/1200),0)</f>
        <v/>
      </c>
      <c r="G175">
        <f>IF(N(AE174)&gt;0,N(AE174)*(1+N(Debts!$C$10)/1200),0)</f>
        <v/>
      </c>
      <c r="H175">
        <f>IF(N(AF174)&gt;0,N(AF174)*(1+N(Debts!$C$11)/1200),0)</f>
        <v/>
      </c>
      <c r="I175">
        <f>IF(N(AG174)&gt;0,N(AG174)*(1+N(Debts!$C$12)/1200),0)</f>
        <v/>
      </c>
      <c r="J175">
        <f>IF(N(AH174)&gt;0,N(AH174)*(1+N(Debts!$C$13)/1200),0)</f>
        <v/>
      </c>
      <c r="K175">
        <f>IF(N(AI174)&gt;0,N(AI174)*(1+N(Debts!$C$14)/1200),0)</f>
        <v/>
      </c>
      <c r="L175">
        <f>D175-MIN(N(Debts!$D$7),D175)</f>
        <v/>
      </c>
      <c r="M175">
        <f>E175-MIN(N(Debts!$D$8),E175)</f>
        <v/>
      </c>
      <c r="N175">
        <f>F175-MIN(N(Debts!$D$9),F175)</f>
        <v/>
      </c>
      <c r="O175">
        <f>G175-MIN(N(Debts!$D$10),G175)</f>
        <v/>
      </c>
      <c r="P175">
        <f>H175-MIN(N(Debts!$D$11),H175)</f>
        <v/>
      </c>
      <c r="Q175">
        <f>I175-MIN(N(Debts!$D$12),I175)</f>
        <v/>
      </c>
      <c r="R175">
        <f>J175-MIN(N(Debts!$D$13),J175)</f>
        <v/>
      </c>
      <c r="S175">
        <f>K175-MIN(N(Debts!$D$14),K175)</f>
        <v/>
      </c>
      <c r="T175">
        <f>IF(L175&lt;=0.005,99,1+SUMPRODUCT(($L175:$S175&gt;0.005)*(($L175:$S175&lt;L175)+($L175:$S175=L175)*($L2:$S2&gt;L$2)+($L175:$S175=L175)*($L2:$S2=L$2)*($L1:$S1&lt;L$1))))</f>
        <v/>
      </c>
      <c r="U175">
        <f>IF(M175&lt;=0.005,99,1+SUMPRODUCT(($L175:$S175&gt;0.005)*(($L175:$S175&lt;M175)+($L175:$S175=M175)*($L2:$S2&gt;M$2)+($L175:$S175=M175)*($L2:$S2=M$2)*($L1:$S1&lt;M$1))))</f>
        <v/>
      </c>
      <c r="V175">
        <f>IF(N175&lt;=0.005,99,1+SUMPRODUCT(($L175:$S175&gt;0.005)*(($L175:$S175&lt;N175)+($L175:$S175=N175)*($L2:$S2&gt;N$2)+($L175:$S175=N175)*($L2:$S2=N$2)*($L1:$S1&lt;N$1))))</f>
        <v/>
      </c>
      <c r="W175">
        <f>IF(O175&lt;=0.005,99,1+SUMPRODUCT(($L175:$S175&gt;0.005)*(($L175:$S175&lt;O175)+($L175:$S175=O175)*($L2:$S2&gt;O$2)+($L175:$S175=O175)*($L2:$S2=O$2)*($L1:$S1&lt;O$1))))</f>
        <v/>
      </c>
      <c r="X175">
        <f>IF(P175&lt;=0.005,99,1+SUMPRODUCT(($L175:$S175&gt;0.005)*(($L175:$S175&lt;P175)+($L175:$S175=P175)*($L2:$S2&gt;P$2)+($L175:$S175=P175)*($L2:$S2=P$2)*($L1:$S1&lt;P$1))))</f>
        <v/>
      </c>
      <c r="Y175">
        <f>IF(Q175&lt;=0.005,99,1+SUMPRODUCT(($L175:$S175&gt;0.005)*(($L175:$S175&lt;Q175)+($L175:$S175=Q175)*($L2:$S2&gt;Q$2)+($L175:$S175=Q175)*($L2:$S2=Q$2)*($L1:$S1&lt;Q$1))))</f>
        <v/>
      </c>
      <c r="Z175">
        <f>IF(R175&lt;=0.005,99,1+SUMPRODUCT(($L175:$S175&gt;0.005)*(($L175:$S175&lt;R175)+($L175:$S175=R175)*($L2:$S2&gt;R$2)+($L175:$S175=R175)*($L2:$S2=R$2)*($L1:$S1&lt;R$1))))</f>
        <v/>
      </c>
      <c r="AA175">
        <f>IF(S175&lt;=0.005,99,1+SUMPRODUCT(($L175:$S175&gt;0.005)*(($L175:$S175&lt;S175)+($L175:$S175=S175)*($L2:$S2&gt;S$2)+($L175:$S175=S175)*($L2:$S2=S$2)*($L1:$S1&lt;S$1))))</f>
        <v/>
      </c>
      <c r="AB175">
        <f>IF(L175-MIN(L175,MAX(0,$B175-SUMPRODUCT(($T175:$AA175&lt;T175)*$L175:$S175)))&lt;=0.005,0,L175-MIN(L175,MAX(0,$B175-SUMPRODUCT(($T175:$AA175&lt;T175)*$L175:$S175))))</f>
        <v/>
      </c>
      <c r="AC175">
        <f>IF(M175-MIN(M175,MAX(0,$B175-SUMPRODUCT(($T175:$AA175&lt;U175)*$L175:$S175)))&lt;=0.005,0,M175-MIN(M175,MAX(0,$B175-SUMPRODUCT(($T175:$AA175&lt;U175)*$L175:$S175))))</f>
        <v/>
      </c>
      <c r="AD175">
        <f>IF(N175-MIN(N175,MAX(0,$B175-SUMPRODUCT(($T175:$AA175&lt;V175)*$L175:$S175)))&lt;=0.005,0,N175-MIN(N175,MAX(0,$B175-SUMPRODUCT(($T175:$AA175&lt;V175)*$L175:$S175))))</f>
        <v/>
      </c>
      <c r="AE175">
        <f>IF(O175-MIN(O175,MAX(0,$B175-SUMPRODUCT(($T175:$AA175&lt;W175)*$L175:$S175)))&lt;=0.005,0,O175-MIN(O175,MAX(0,$B175-SUMPRODUCT(($T175:$AA175&lt;W175)*$L175:$S175))))</f>
        <v/>
      </c>
      <c r="AF175">
        <f>IF(P175-MIN(P175,MAX(0,$B175-SUMPRODUCT(($T175:$AA175&lt;X175)*$L175:$S175)))&lt;=0.005,0,P175-MIN(P175,MAX(0,$B175-SUMPRODUCT(($T175:$AA175&lt;X175)*$L175:$S175))))</f>
        <v/>
      </c>
      <c r="AG175">
        <f>IF(Q175-MIN(Q175,MAX(0,$B175-SUMPRODUCT(($T175:$AA175&lt;Y175)*$L175:$S175)))&lt;=0.005,0,Q175-MIN(Q175,MAX(0,$B175-SUMPRODUCT(($T175:$AA175&lt;Y175)*$L175:$S175))))</f>
        <v/>
      </c>
      <c r="AH175">
        <f>IF(R175-MIN(R175,MAX(0,$B175-SUMPRODUCT(($T175:$AA175&lt;Z175)*$L175:$S175)))&lt;=0.005,0,R175-MIN(R175,MAX(0,$B175-SUMPRODUCT(($T175:$AA175&lt;Z175)*$L175:$S175))))</f>
        <v/>
      </c>
      <c r="AI175">
        <f>IF(S175-MIN(S175,MAX(0,$B175-SUMPRODUCT(($T175:$AA175&lt;AA175)*$L175:$S175)))&lt;=0.005,0,S175-MIN(S175,MAX(0,$B175-SUMPRODUCT(($T175:$AA175&lt;AA175)*$L175:$S175))))</f>
        <v/>
      </c>
    </row>
    <row r="176">
      <c r="A176" t="n">
        <v>173</v>
      </c>
      <c r="B176">
        <f>Debts!$B$4-(SUM($D176:$K176)-SUM($L176:$S176))</f>
        <v/>
      </c>
      <c r="C176">
        <f>SUM($AB176:$AI176)</f>
        <v/>
      </c>
      <c r="D176">
        <f>IF(N(AB175)&gt;0,N(AB175)*(1+N(Debts!$C$7)/1200),0)</f>
        <v/>
      </c>
      <c r="E176">
        <f>IF(N(AC175)&gt;0,N(AC175)*(1+N(Debts!$C$8)/1200),0)</f>
        <v/>
      </c>
      <c r="F176">
        <f>IF(N(AD175)&gt;0,N(AD175)*(1+N(Debts!$C$9)/1200),0)</f>
        <v/>
      </c>
      <c r="G176">
        <f>IF(N(AE175)&gt;0,N(AE175)*(1+N(Debts!$C$10)/1200),0)</f>
        <v/>
      </c>
      <c r="H176">
        <f>IF(N(AF175)&gt;0,N(AF175)*(1+N(Debts!$C$11)/1200),0)</f>
        <v/>
      </c>
      <c r="I176">
        <f>IF(N(AG175)&gt;0,N(AG175)*(1+N(Debts!$C$12)/1200),0)</f>
        <v/>
      </c>
      <c r="J176">
        <f>IF(N(AH175)&gt;0,N(AH175)*(1+N(Debts!$C$13)/1200),0)</f>
        <v/>
      </c>
      <c r="K176">
        <f>IF(N(AI175)&gt;0,N(AI175)*(1+N(Debts!$C$14)/1200),0)</f>
        <v/>
      </c>
      <c r="L176">
        <f>D176-MIN(N(Debts!$D$7),D176)</f>
        <v/>
      </c>
      <c r="M176">
        <f>E176-MIN(N(Debts!$D$8),E176)</f>
        <v/>
      </c>
      <c r="N176">
        <f>F176-MIN(N(Debts!$D$9),F176)</f>
        <v/>
      </c>
      <c r="O176">
        <f>G176-MIN(N(Debts!$D$10),G176)</f>
        <v/>
      </c>
      <c r="P176">
        <f>H176-MIN(N(Debts!$D$11),H176)</f>
        <v/>
      </c>
      <c r="Q176">
        <f>I176-MIN(N(Debts!$D$12),I176)</f>
        <v/>
      </c>
      <c r="R176">
        <f>J176-MIN(N(Debts!$D$13),J176)</f>
        <v/>
      </c>
      <c r="S176">
        <f>K176-MIN(N(Debts!$D$14),K176)</f>
        <v/>
      </c>
      <c r="T176">
        <f>IF(L176&lt;=0.005,99,1+SUMPRODUCT(($L176:$S176&gt;0.005)*(($L176:$S176&lt;L176)+($L176:$S176=L176)*($L2:$S2&gt;L$2)+($L176:$S176=L176)*($L2:$S2=L$2)*($L1:$S1&lt;L$1))))</f>
        <v/>
      </c>
      <c r="U176">
        <f>IF(M176&lt;=0.005,99,1+SUMPRODUCT(($L176:$S176&gt;0.005)*(($L176:$S176&lt;M176)+($L176:$S176=M176)*($L2:$S2&gt;M$2)+($L176:$S176=M176)*($L2:$S2=M$2)*($L1:$S1&lt;M$1))))</f>
        <v/>
      </c>
      <c r="V176">
        <f>IF(N176&lt;=0.005,99,1+SUMPRODUCT(($L176:$S176&gt;0.005)*(($L176:$S176&lt;N176)+($L176:$S176=N176)*($L2:$S2&gt;N$2)+($L176:$S176=N176)*($L2:$S2=N$2)*($L1:$S1&lt;N$1))))</f>
        <v/>
      </c>
      <c r="W176">
        <f>IF(O176&lt;=0.005,99,1+SUMPRODUCT(($L176:$S176&gt;0.005)*(($L176:$S176&lt;O176)+($L176:$S176=O176)*($L2:$S2&gt;O$2)+($L176:$S176=O176)*($L2:$S2=O$2)*($L1:$S1&lt;O$1))))</f>
        <v/>
      </c>
      <c r="X176">
        <f>IF(P176&lt;=0.005,99,1+SUMPRODUCT(($L176:$S176&gt;0.005)*(($L176:$S176&lt;P176)+($L176:$S176=P176)*($L2:$S2&gt;P$2)+($L176:$S176=P176)*($L2:$S2=P$2)*($L1:$S1&lt;P$1))))</f>
        <v/>
      </c>
      <c r="Y176">
        <f>IF(Q176&lt;=0.005,99,1+SUMPRODUCT(($L176:$S176&gt;0.005)*(($L176:$S176&lt;Q176)+($L176:$S176=Q176)*($L2:$S2&gt;Q$2)+($L176:$S176=Q176)*($L2:$S2=Q$2)*($L1:$S1&lt;Q$1))))</f>
        <v/>
      </c>
      <c r="Z176">
        <f>IF(R176&lt;=0.005,99,1+SUMPRODUCT(($L176:$S176&gt;0.005)*(($L176:$S176&lt;R176)+($L176:$S176=R176)*($L2:$S2&gt;R$2)+($L176:$S176=R176)*($L2:$S2=R$2)*($L1:$S1&lt;R$1))))</f>
        <v/>
      </c>
      <c r="AA176">
        <f>IF(S176&lt;=0.005,99,1+SUMPRODUCT(($L176:$S176&gt;0.005)*(($L176:$S176&lt;S176)+($L176:$S176=S176)*($L2:$S2&gt;S$2)+($L176:$S176=S176)*($L2:$S2=S$2)*($L1:$S1&lt;S$1))))</f>
        <v/>
      </c>
      <c r="AB176">
        <f>IF(L176-MIN(L176,MAX(0,$B176-SUMPRODUCT(($T176:$AA176&lt;T176)*$L176:$S176)))&lt;=0.005,0,L176-MIN(L176,MAX(0,$B176-SUMPRODUCT(($T176:$AA176&lt;T176)*$L176:$S176))))</f>
        <v/>
      </c>
      <c r="AC176">
        <f>IF(M176-MIN(M176,MAX(0,$B176-SUMPRODUCT(($T176:$AA176&lt;U176)*$L176:$S176)))&lt;=0.005,0,M176-MIN(M176,MAX(0,$B176-SUMPRODUCT(($T176:$AA176&lt;U176)*$L176:$S176))))</f>
        <v/>
      </c>
      <c r="AD176">
        <f>IF(N176-MIN(N176,MAX(0,$B176-SUMPRODUCT(($T176:$AA176&lt;V176)*$L176:$S176)))&lt;=0.005,0,N176-MIN(N176,MAX(0,$B176-SUMPRODUCT(($T176:$AA176&lt;V176)*$L176:$S176))))</f>
        <v/>
      </c>
      <c r="AE176">
        <f>IF(O176-MIN(O176,MAX(0,$B176-SUMPRODUCT(($T176:$AA176&lt;W176)*$L176:$S176)))&lt;=0.005,0,O176-MIN(O176,MAX(0,$B176-SUMPRODUCT(($T176:$AA176&lt;W176)*$L176:$S176))))</f>
        <v/>
      </c>
      <c r="AF176">
        <f>IF(P176-MIN(P176,MAX(0,$B176-SUMPRODUCT(($T176:$AA176&lt;X176)*$L176:$S176)))&lt;=0.005,0,P176-MIN(P176,MAX(0,$B176-SUMPRODUCT(($T176:$AA176&lt;X176)*$L176:$S176))))</f>
        <v/>
      </c>
      <c r="AG176">
        <f>IF(Q176-MIN(Q176,MAX(0,$B176-SUMPRODUCT(($T176:$AA176&lt;Y176)*$L176:$S176)))&lt;=0.005,0,Q176-MIN(Q176,MAX(0,$B176-SUMPRODUCT(($T176:$AA176&lt;Y176)*$L176:$S176))))</f>
        <v/>
      </c>
      <c r="AH176">
        <f>IF(R176-MIN(R176,MAX(0,$B176-SUMPRODUCT(($T176:$AA176&lt;Z176)*$L176:$S176)))&lt;=0.005,0,R176-MIN(R176,MAX(0,$B176-SUMPRODUCT(($T176:$AA176&lt;Z176)*$L176:$S176))))</f>
        <v/>
      </c>
      <c r="AI176">
        <f>IF(S176-MIN(S176,MAX(0,$B176-SUMPRODUCT(($T176:$AA176&lt;AA176)*$L176:$S176)))&lt;=0.005,0,S176-MIN(S176,MAX(0,$B176-SUMPRODUCT(($T176:$AA176&lt;AA176)*$L176:$S176))))</f>
        <v/>
      </c>
    </row>
    <row r="177">
      <c r="A177" t="n">
        <v>174</v>
      </c>
      <c r="B177">
        <f>Debts!$B$4-(SUM($D177:$K177)-SUM($L177:$S177))</f>
        <v/>
      </c>
      <c r="C177">
        <f>SUM($AB177:$AI177)</f>
        <v/>
      </c>
      <c r="D177">
        <f>IF(N(AB176)&gt;0,N(AB176)*(1+N(Debts!$C$7)/1200),0)</f>
        <v/>
      </c>
      <c r="E177">
        <f>IF(N(AC176)&gt;0,N(AC176)*(1+N(Debts!$C$8)/1200),0)</f>
        <v/>
      </c>
      <c r="F177">
        <f>IF(N(AD176)&gt;0,N(AD176)*(1+N(Debts!$C$9)/1200),0)</f>
        <v/>
      </c>
      <c r="G177">
        <f>IF(N(AE176)&gt;0,N(AE176)*(1+N(Debts!$C$10)/1200),0)</f>
        <v/>
      </c>
      <c r="H177">
        <f>IF(N(AF176)&gt;0,N(AF176)*(1+N(Debts!$C$11)/1200),0)</f>
        <v/>
      </c>
      <c r="I177">
        <f>IF(N(AG176)&gt;0,N(AG176)*(1+N(Debts!$C$12)/1200),0)</f>
        <v/>
      </c>
      <c r="J177">
        <f>IF(N(AH176)&gt;0,N(AH176)*(1+N(Debts!$C$13)/1200),0)</f>
        <v/>
      </c>
      <c r="K177">
        <f>IF(N(AI176)&gt;0,N(AI176)*(1+N(Debts!$C$14)/1200),0)</f>
        <v/>
      </c>
      <c r="L177">
        <f>D177-MIN(N(Debts!$D$7),D177)</f>
        <v/>
      </c>
      <c r="M177">
        <f>E177-MIN(N(Debts!$D$8),E177)</f>
        <v/>
      </c>
      <c r="N177">
        <f>F177-MIN(N(Debts!$D$9),F177)</f>
        <v/>
      </c>
      <c r="O177">
        <f>G177-MIN(N(Debts!$D$10),G177)</f>
        <v/>
      </c>
      <c r="P177">
        <f>H177-MIN(N(Debts!$D$11),H177)</f>
        <v/>
      </c>
      <c r="Q177">
        <f>I177-MIN(N(Debts!$D$12),I177)</f>
        <v/>
      </c>
      <c r="R177">
        <f>J177-MIN(N(Debts!$D$13),J177)</f>
        <v/>
      </c>
      <c r="S177">
        <f>K177-MIN(N(Debts!$D$14),K177)</f>
        <v/>
      </c>
      <c r="T177">
        <f>IF(L177&lt;=0.005,99,1+SUMPRODUCT(($L177:$S177&gt;0.005)*(($L177:$S177&lt;L177)+($L177:$S177=L177)*($L2:$S2&gt;L$2)+($L177:$S177=L177)*($L2:$S2=L$2)*($L1:$S1&lt;L$1))))</f>
        <v/>
      </c>
      <c r="U177">
        <f>IF(M177&lt;=0.005,99,1+SUMPRODUCT(($L177:$S177&gt;0.005)*(($L177:$S177&lt;M177)+($L177:$S177=M177)*($L2:$S2&gt;M$2)+($L177:$S177=M177)*($L2:$S2=M$2)*($L1:$S1&lt;M$1))))</f>
        <v/>
      </c>
      <c r="V177">
        <f>IF(N177&lt;=0.005,99,1+SUMPRODUCT(($L177:$S177&gt;0.005)*(($L177:$S177&lt;N177)+($L177:$S177=N177)*($L2:$S2&gt;N$2)+($L177:$S177=N177)*($L2:$S2=N$2)*($L1:$S1&lt;N$1))))</f>
        <v/>
      </c>
      <c r="W177">
        <f>IF(O177&lt;=0.005,99,1+SUMPRODUCT(($L177:$S177&gt;0.005)*(($L177:$S177&lt;O177)+($L177:$S177=O177)*($L2:$S2&gt;O$2)+($L177:$S177=O177)*($L2:$S2=O$2)*($L1:$S1&lt;O$1))))</f>
        <v/>
      </c>
      <c r="X177">
        <f>IF(P177&lt;=0.005,99,1+SUMPRODUCT(($L177:$S177&gt;0.005)*(($L177:$S177&lt;P177)+($L177:$S177=P177)*($L2:$S2&gt;P$2)+($L177:$S177=P177)*($L2:$S2=P$2)*($L1:$S1&lt;P$1))))</f>
        <v/>
      </c>
      <c r="Y177">
        <f>IF(Q177&lt;=0.005,99,1+SUMPRODUCT(($L177:$S177&gt;0.005)*(($L177:$S177&lt;Q177)+($L177:$S177=Q177)*($L2:$S2&gt;Q$2)+($L177:$S177=Q177)*($L2:$S2=Q$2)*($L1:$S1&lt;Q$1))))</f>
        <v/>
      </c>
      <c r="Z177">
        <f>IF(R177&lt;=0.005,99,1+SUMPRODUCT(($L177:$S177&gt;0.005)*(($L177:$S177&lt;R177)+($L177:$S177=R177)*($L2:$S2&gt;R$2)+($L177:$S177=R177)*($L2:$S2=R$2)*($L1:$S1&lt;R$1))))</f>
        <v/>
      </c>
      <c r="AA177">
        <f>IF(S177&lt;=0.005,99,1+SUMPRODUCT(($L177:$S177&gt;0.005)*(($L177:$S177&lt;S177)+($L177:$S177=S177)*($L2:$S2&gt;S$2)+($L177:$S177=S177)*($L2:$S2=S$2)*($L1:$S1&lt;S$1))))</f>
        <v/>
      </c>
      <c r="AB177">
        <f>IF(L177-MIN(L177,MAX(0,$B177-SUMPRODUCT(($T177:$AA177&lt;T177)*$L177:$S177)))&lt;=0.005,0,L177-MIN(L177,MAX(0,$B177-SUMPRODUCT(($T177:$AA177&lt;T177)*$L177:$S177))))</f>
        <v/>
      </c>
      <c r="AC177">
        <f>IF(M177-MIN(M177,MAX(0,$B177-SUMPRODUCT(($T177:$AA177&lt;U177)*$L177:$S177)))&lt;=0.005,0,M177-MIN(M177,MAX(0,$B177-SUMPRODUCT(($T177:$AA177&lt;U177)*$L177:$S177))))</f>
        <v/>
      </c>
      <c r="AD177">
        <f>IF(N177-MIN(N177,MAX(0,$B177-SUMPRODUCT(($T177:$AA177&lt;V177)*$L177:$S177)))&lt;=0.005,0,N177-MIN(N177,MAX(0,$B177-SUMPRODUCT(($T177:$AA177&lt;V177)*$L177:$S177))))</f>
        <v/>
      </c>
      <c r="AE177">
        <f>IF(O177-MIN(O177,MAX(0,$B177-SUMPRODUCT(($T177:$AA177&lt;W177)*$L177:$S177)))&lt;=0.005,0,O177-MIN(O177,MAX(0,$B177-SUMPRODUCT(($T177:$AA177&lt;W177)*$L177:$S177))))</f>
        <v/>
      </c>
      <c r="AF177">
        <f>IF(P177-MIN(P177,MAX(0,$B177-SUMPRODUCT(($T177:$AA177&lt;X177)*$L177:$S177)))&lt;=0.005,0,P177-MIN(P177,MAX(0,$B177-SUMPRODUCT(($T177:$AA177&lt;X177)*$L177:$S177))))</f>
        <v/>
      </c>
      <c r="AG177">
        <f>IF(Q177-MIN(Q177,MAX(0,$B177-SUMPRODUCT(($T177:$AA177&lt;Y177)*$L177:$S177)))&lt;=0.005,0,Q177-MIN(Q177,MAX(0,$B177-SUMPRODUCT(($T177:$AA177&lt;Y177)*$L177:$S177))))</f>
        <v/>
      </c>
      <c r="AH177">
        <f>IF(R177-MIN(R177,MAX(0,$B177-SUMPRODUCT(($T177:$AA177&lt;Z177)*$L177:$S177)))&lt;=0.005,0,R177-MIN(R177,MAX(0,$B177-SUMPRODUCT(($T177:$AA177&lt;Z177)*$L177:$S177))))</f>
        <v/>
      </c>
      <c r="AI177">
        <f>IF(S177-MIN(S177,MAX(0,$B177-SUMPRODUCT(($T177:$AA177&lt;AA177)*$L177:$S177)))&lt;=0.005,0,S177-MIN(S177,MAX(0,$B177-SUMPRODUCT(($T177:$AA177&lt;AA177)*$L177:$S177))))</f>
        <v/>
      </c>
    </row>
    <row r="178">
      <c r="A178" t="n">
        <v>175</v>
      </c>
      <c r="B178">
        <f>Debts!$B$4-(SUM($D178:$K178)-SUM($L178:$S178))</f>
        <v/>
      </c>
      <c r="C178">
        <f>SUM($AB178:$AI178)</f>
        <v/>
      </c>
      <c r="D178">
        <f>IF(N(AB177)&gt;0,N(AB177)*(1+N(Debts!$C$7)/1200),0)</f>
        <v/>
      </c>
      <c r="E178">
        <f>IF(N(AC177)&gt;0,N(AC177)*(1+N(Debts!$C$8)/1200),0)</f>
        <v/>
      </c>
      <c r="F178">
        <f>IF(N(AD177)&gt;0,N(AD177)*(1+N(Debts!$C$9)/1200),0)</f>
        <v/>
      </c>
      <c r="G178">
        <f>IF(N(AE177)&gt;0,N(AE177)*(1+N(Debts!$C$10)/1200),0)</f>
        <v/>
      </c>
      <c r="H178">
        <f>IF(N(AF177)&gt;0,N(AF177)*(1+N(Debts!$C$11)/1200),0)</f>
        <v/>
      </c>
      <c r="I178">
        <f>IF(N(AG177)&gt;0,N(AG177)*(1+N(Debts!$C$12)/1200),0)</f>
        <v/>
      </c>
      <c r="J178">
        <f>IF(N(AH177)&gt;0,N(AH177)*(1+N(Debts!$C$13)/1200),0)</f>
        <v/>
      </c>
      <c r="K178">
        <f>IF(N(AI177)&gt;0,N(AI177)*(1+N(Debts!$C$14)/1200),0)</f>
        <v/>
      </c>
      <c r="L178">
        <f>D178-MIN(N(Debts!$D$7),D178)</f>
        <v/>
      </c>
      <c r="M178">
        <f>E178-MIN(N(Debts!$D$8),E178)</f>
        <v/>
      </c>
      <c r="N178">
        <f>F178-MIN(N(Debts!$D$9),F178)</f>
        <v/>
      </c>
      <c r="O178">
        <f>G178-MIN(N(Debts!$D$10),G178)</f>
        <v/>
      </c>
      <c r="P178">
        <f>H178-MIN(N(Debts!$D$11),H178)</f>
        <v/>
      </c>
      <c r="Q178">
        <f>I178-MIN(N(Debts!$D$12),I178)</f>
        <v/>
      </c>
      <c r="R178">
        <f>J178-MIN(N(Debts!$D$13),J178)</f>
        <v/>
      </c>
      <c r="S178">
        <f>K178-MIN(N(Debts!$D$14),K178)</f>
        <v/>
      </c>
      <c r="T178">
        <f>IF(L178&lt;=0.005,99,1+SUMPRODUCT(($L178:$S178&gt;0.005)*(($L178:$S178&lt;L178)+($L178:$S178=L178)*($L2:$S2&gt;L$2)+($L178:$S178=L178)*($L2:$S2=L$2)*($L1:$S1&lt;L$1))))</f>
        <v/>
      </c>
      <c r="U178">
        <f>IF(M178&lt;=0.005,99,1+SUMPRODUCT(($L178:$S178&gt;0.005)*(($L178:$S178&lt;M178)+($L178:$S178=M178)*($L2:$S2&gt;M$2)+($L178:$S178=M178)*($L2:$S2=M$2)*($L1:$S1&lt;M$1))))</f>
        <v/>
      </c>
      <c r="V178">
        <f>IF(N178&lt;=0.005,99,1+SUMPRODUCT(($L178:$S178&gt;0.005)*(($L178:$S178&lt;N178)+($L178:$S178=N178)*($L2:$S2&gt;N$2)+($L178:$S178=N178)*($L2:$S2=N$2)*($L1:$S1&lt;N$1))))</f>
        <v/>
      </c>
      <c r="W178">
        <f>IF(O178&lt;=0.005,99,1+SUMPRODUCT(($L178:$S178&gt;0.005)*(($L178:$S178&lt;O178)+($L178:$S178=O178)*($L2:$S2&gt;O$2)+($L178:$S178=O178)*($L2:$S2=O$2)*($L1:$S1&lt;O$1))))</f>
        <v/>
      </c>
      <c r="X178">
        <f>IF(P178&lt;=0.005,99,1+SUMPRODUCT(($L178:$S178&gt;0.005)*(($L178:$S178&lt;P178)+($L178:$S178=P178)*($L2:$S2&gt;P$2)+($L178:$S178=P178)*($L2:$S2=P$2)*($L1:$S1&lt;P$1))))</f>
        <v/>
      </c>
      <c r="Y178">
        <f>IF(Q178&lt;=0.005,99,1+SUMPRODUCT(($L178:$S178&gt;0.005)*(($L178:$S178&lt;Q178)+($L178:$S178=Q178)*($L2:$S2&gt;Q$2)+($L178:$S178=Q178)*($L2:$S2=Q$2)*($L1:$S1&lt;Q$1))))</f>
        <v/>
      </c>
      <c r="Z178">
        <f>IF(R178&lt;=0.005,99,1+SUMPRODUCT(($L178:$S178&gt;0.005)*(($L178:$S178&lt;R178)+($L178:$S178=R178)*($L2:$S2&gt;R$2)+($L178:$S178=R178)*($L2:$S2=R$2)*($L1:$S1&lt;R$1))))</f>
        <v/>
      </c>
      <c r="AA178">
        <f>IF(S178&lt;=0.005,99,1+SUMPRODUCT(($L178:$S178&gt;0.005)*(($L178:$S178&lt;S178)+($L178:$S178=S178)*($L2:$S2&gt;S$2)+($L178:$S178=S178)*($L2:$S2=S$2)*($L1:$S1&lt;S$1))))</f>
        <v/>
      </c>
      <c r="AB178">
        <f>IF(L178-MIN(L178,MAX(0,$B178-SUMPRODUCT(($T178:$AA178&lt;T178)*$L178:$S178)))&lt;=0.005,0,L178-MIN(L178,MAX(0,$B178-SUMPRODUCT(($T178:$AA178&lt;T178)*$L178:$S178))))</f>
        <v/>
      </c>
      <c r="AC178">
        <f>IF(M178-MIN(M178,MAX(0,$B178-SUMPRODUCT(($T178:$AA178&lt;U178)*$L178:$S178)))&lt;=0.005,0,M178-MIN(M178,MAX(0,$B178-SUMPRODUCT(($T178:$AA178&lt;U178)*$L178:$S178))))</f>
        <v/>
      </c>
      <c r="AD178">
        <f>IF(N178-MIN(N178,MAX(0,$B178-SUMPRODUCT(($T178:$AA178&lt;V178)*$L178:$S178)))&lt;=0.005,0,N178-MIN(N178,MAX(0,$B178-SUMPRODUCT(($T178:$AA178&lt;V178)*$L178:$S178))))</f>
        <v/>
      </c>
      <c r="AE178">
        <f>IF(O178-MIN(O178,MAX(0,$B178-SUMPRODUCT(($T178:$AA178&lt;W178)*$L178:$S178)))&lt;=0.005,0,O178-MIN(O178,MAX(0,$B178-SUMPRODUCT(($T178:$AA178&lt;W178)*$L178:$S178))))</f>
        <v/>
      </c>
      <c r="AF178">
        <f>IF(P178-MIN(P178,MAX(0,$B178-SUMPRODUCT(($T178:$AA178&lt;X178)*$L178:$S178)))&lt;=0.005,0,P178-MIN(P178,MAX(0,$B178-SUMPRODUCT(($T178:$AA178&lt;X178)*$L178:$S178))))</f>
        <v/>
      </c>
      <c r="AG178">
        <f>IF(Q178-MIN(Q178,MAX(0,$B178-SUMPRODUCT(($T178:$AA178&lt;Y178)*$L178:$S178)))&lt;=0.005,0,Q178-MIN(Q178,MAX(0,$B178-SUMPRODUCT(($T178:$AA178&lt;Y178)*$L178:$S178))))</f>
        <v/>
      </c>
      <c r="AH178">
        <f>IF(R178-MIN(R178,MAX(0,$B178-SUMPRODUCT(($T178:$AA178&lt;Z178)*$L178:$S178)))&lt;=0.005,0,R178-MIN(R178,MAX(0,$B178-SUMPRODUCT(($T178:$AA178&lt;Z178)*$L178:$S178))))</f>
        <v/>
      </c>
      <c r="AI178">
        <f>IF(S178-MIN(S178,MAX(0,$B178-SUMPRODUCT(($T178:$AA178&lt;AA178)*$L178:$S178)))&lt;=0.005,0,S178-MIN(S178,MAX(0,$B178-SUMPRODUCT(($T178:$AA178&lt;AA178)*$L178:$S178))))</f>
        <v/>
      </c>
    </row>
    <row r="179">
      <c r="A179" t="n">
        <v>176</v>
      </c>
      <c r="B179">
        <f>Debts!$B$4-(SUM($D179:$K179)-SUM($L179:$S179))</f>
        <v/>
      </c>
      <c r="C179">
        <f>SUM($AB179:$AI179)</f>
        <v/>
      </c>
      <c r="D179">
        <f>IF(N(AB178)&gt;0,N(AB178)*(1+N(Debts!$C$7)/1200),0)</f>
        <v/>
      </c>
      <c r="E179">
        <f>IF(N(AC178)&gt;0,N(AC178)*(1+N(Debts!$C$8)/1200),0)</f>
        <v/>
      </c>
      <c r="F179">
        <f>IF(N(AD178)&gt;0,N(AD178)*(1+N(Debts!$C$9)/1200),0)</f>
        <v/>
      </c>
      <c r="G179">
        <f>IF(N(AE178)&gt;0,N(AE178)*(1+N(Debts!$C$10)/1200),0)</f>
        <v/>
      </c>
      <c r="H179">
        <f>IF(N(AF178)&gt;0,N(AF178)*(1+N(Debts!$C$11)/1200),0)</f>
        <v/>
      </c>
      <c r="I179">
        <f>IF(N(AG178)&gt;0,N(AG178)*(1+N(Debts!$C$12)/1200),0)</f>
        <v/>
      </c>
      <c r="J179">
        <f>IF(N(AH178)&gt;0,N(AH178)*(1+N(Debts!$C$13)/1200),0)</f>
        <v/>
      </c>
      <c r="K179">
        <f>IF(N(AI178)&gt;0,N(AI178)*(1+N(Debts!$C$14)/1200),0)</f>
        <v/>
      </c>
      <c r="L179">
        <f>D179-MIN(N(Debts!$D$7),D179)</f>
        <v/>
      </c>
      <c r="M179">
        <f>E179-MIN(N(Debts!$D$8),E179)</f>
        <v/>
      </c>
      <c r="N179">
        <f>F179-MIN(N(Debts!$D$9),F179)</f>
        <v/>
      </c>
      <c r="O179">
        <f>G179-MIN(N(Debts!$D$10),G179)</f>
        <v/>
      </c>
      <c r="P179">
        <f>H179-MIN(N(Debts!$D$11),H179)</f>
        <v/>
      </c>
      <c r="Q179">
        <f>I179-MIN(N(Debts!$D$12),I179)</f>
        <v/>
      </c>
      <c r="R179">
        <f>J179-MIN(N(Debts!$D$13),J179)</f>
        <v/>
      </c>
      <c r="S179">
        <f>K179-MIN(N(Debts!$D$14),K179)</f>
        <v/>
      </c>
      <c r="T179">
        <f>IF(L179&lt;=0.005,99,1+SUMPRODUCT(($L179:$S179&gt;0.005)*(($L179:$S179&lt;L179)+($L179:$S179=L179)*($L2:$S2&gt;L$2)+($L179:$S179=L179)*($L2:$S2=L$2)*($L1:$S1&lt;L$1))))</f>
        <v/>
      </c>
      <c r="U179">
        <f>IF(M179&lt;=0.005,99,1+SUMPRODUCT(($L179:$S179&gt;0.005)*(($L179:$S179&lt;M179)+($L179:$S179=M179)*($L2:$S2&gt;M$2)+($L179:$S179=M179)*($L2:$S2=M$2)*($L1:$S1&lt;M$1))))</f>
        <v/>
      </c>
      <c r="V179">
        <f>IF(N179&lt;=0.005,99,1+SUMPRODUCT(($L179:$S179&gt;0.005)*(($L179:$S179&lt;N179)+($L179:$S179=N179)*($L2:$S2&gt;N$2)+($L179:$S179=N179)*($L2:$S2=N$2)*($L1:$S1&lt;N$1))))</f>
        <v/>
      </c>
      <c r="W179">
        <f>IF(O179&lt;=0.005,99,1+SUMPRODUCT(($L179:$S179&gt;0.005)*(($L179:$S179&lt;O179)+($L179:$S179=O179)*($L2:$S2&gt;O$2)+($L179:$S179=O179)*($L2:$S2=O$2)*($L1:$S1&lt;O$1))))</f>
        <v/>
      </c>
      <c r="X179">
        <f>IF(P179&lt;=0.005,99,1+SUMPRODUCT(($L179:$S179&gt;0.005)*(($L179:$S179&lt;P179)+($L179:$S179=P179)*($L2:$S2&gt;P$2)+($L179:$S179=P179)*($L2:$S2=P$2)*($L1:$S1&lt;P$1))))</f>
        <v/>
      </c>
      <c r="Y179">
        <f>IF(Q179&lt;=0.005,99,1+SUMPRODUCT(($L179:$S179&gt;0.005)*(($L179:$S179&lt;Q179)+($L179:$S179=Q179)*($L2:$S2&gt;Q$2)+($L179:$S179=Q179)*($L2:$S2=Q$2)*($L1:$S1&lt;Q$1))))</f>
        <v/>
      </c>
      <c r="Z179">
        <f>IF(R179&lt;=0.005,99,1+SUMPRODUCT(($L179:$S179&gt;0.005)*(($L179:$S179&lt;R179)+($L179:$S179=R179)*($L2:$S2&gt;R$2)+($L179:$S179=R179)*($L2:$S2=R$2)*($L1:$S1&lt;R$1))))</f>
        <v/>
      </c>
      <c r="AA179">
        <f>IF(S179&lt;=0.005,99,1+SUMPRODUCT(($L179:$S179&gt;0.005)*(($L179:$S179&lt;S179)+($L179:$S179=S179)*($L2:$S2&gt;S$2)+($L179:$S179=S179)*($L2:$S2=S$2)*($L1:$S1&lt;S$1))))</f>
        <v/>
      </c>
      <c r="AB179">
        <f>IF(L179-MIN(L179,MAX(0,$B179-SUMPRODUCT(($T179:$AA179&lt;T179)*$L179:$S179)))&lt;=0.005,0,L179-MIN(L179,MAX(0,$B179-SUMPRODUCT(($T179:$AA179&lt;T179)*$L179:$S179))))</f>
        <v/>
      </c>
      <c r="AC179">
        <f>IF(M179-MIN(M179,MAX(0,$B179-SUMPRODUCT(($T179:$AA179&lt;U179)*$L179:$S179)))&lt;=0.005,0,M179-MIN(M179,MAX(0,$B179-SUMPRODUCT(($T179:$AA179&lt;U179)*$L179:$S179))))</f>
        <v/>
      </c>
      <c r="AD179">
        <f>IF(N179-MIN(N179,MAX(0,$B179-SUMPRODUCT(($T179:$AA179&lt;V179)*$L179:$S179)))&lt;=0.005,0,N179-MIN(N179,MAX(0,$B179-SUMPRODUCT(($T179:$AA179&lt;V179)*$L179:$S179))))</f>
        <v/>
      </c>
      <c r="AE179">
        <f>IF(O179-MIN(O179,MAX(0,$B179-SUMPRODUCT(($T179:$AA179&lt;W179)*$L179:$S179)))&lt;=0.005,0,O179-MIN(O179,MAX(0,$B179-SUMPRODUCT(($T179:$AA179&lt;W179)*$L179:$S179))))</f>
        <v/>
      </c>
      <c r="AF179">
        <f>IF(P179-MIN(P179,MAX(0,$B179-SUMPRODUCT(($T179:$AA179&lt;X179)*$L179:$S179)))&lt;=0.005,0,P179-MIN(P179,MAX(0,$B179-SUMPRODUCT(($T179:$AA179&lt;X179)*$L179:$S179))))</f>
        <v/>
      </c>
      <c r="AG179">
        <f>IF(Q179-MIN(Q179,MAX(0,$B179-SUMPRODUCT(($T179:$AA179&lt;Y179)*$L179:$S179)))&lt;=0.005,0,Q179-MIN(Q179,MAX(0,$B179-SUMPRODUCT(($T179:$AA179&lt;Y179)*$L179:$S179))))</f>
        <v/>
      </c>
      <c r="AH179">
        <f>IF(R179-MIN(R179,MAX(0,$B179-SUMPRODUCT(($T179:$AA179&lt;Z179)*$L179:$S179)))&lt;=0.005,0,R179-MIN(R179,MAX(0,$B179-SUMPRODUCT(($T179:$AA179&lt;Z179)*$L179:$S179))))</f>
        <v/>
      </c>
      <c r="AI179">
        <f>IF(S179-MIN(S179,MAX(0,$B179-SUMPRODUCT(($T179:$AA179&lt;AA179)*$L179:$S179)))&lt;=0.005,0,S179-MIN(S179,MAX(0,$B179-SUMPRODUCT(($T179:$AA179&lt;AA179)*$L179:$S179))))</f>
        <v/>
      </c>
    </row>
    <row r="180">
      <c r="A180" t="n">
        <v>177</v>
      </c>
      <c r="B180">
        <f>Debts!$B$4-(SUM($D180:$K180)-SUM($L180:$S180))</f>
        <v/>
      </c>
      <c r="C180">
        <f>SUM($AB180:$AI180)</f>
        <v/>
      </c>
      <c r="D180">
        <f>IF(N(AB179)&gt;0,N(AB179)*(1+N(Debts!$C$7)/1200),0)</f>
        <v/>
      </c>
      <c r="E180">
        <f>IF(N(AC179)&gt;0,N(AC179)*(1+N(Debts!$C$8)/1200),0)</f>
        <v/>
      </c>
      <c r="F180">
        <f>IF(N(AD179)&gt;0,N(AD179)*(1+N(Debts!$C$9)/1200),0)</f>
        <v/>
      </c>
      <c r="G180">
        <f>IF(N(AE179)&gt;0,N(AE179)*(1+N(Debts!$C$10)/1200),0)</f>
        <v/>
      </c>
      <c r="H180">
        <f>IF(N(AF179)&gt;0,N(AF179)*(1+N(Debts!$C$11)/1200),0)</f>
        <v/>
      </c>
      <c r="I180">
        <f>IF(N(AG179)&gt;0,N(AG179)*(1+N(Debts!$C$12)/1200),0)</f>
        <v/>
      </c>
      <c r="J180">
        <f>IF(N(AH179)&gt;0,N(AH179)*(1+N(Debts!$C$13)/1200),0)</f>
        <v/>
      </c>
      <c r="K180">
        <f>IF(N(AI179)&gt;0,N(AI179)*(1+N(Debts!$C$14)/1200),0)</f>
        <v/>
      </c>
      <c r="L180">
        <f>D180-MIN(N(Debts!$D$7),D180)</f>
        <v/>
      </c>
      <c r="M180">
        <f>E180-MIN(N(Debts!$D$8),E180)</f>
        <v/>
      </c>
      <c r="N180">
        <f>F180-MIN(N(Debts!$D$9),F180)</f>
        <v/>
      </c>
      <c r="O180">
        <f>G180-MIN(N(Debts!$D$10),G180)</f>
        <v/>
      </c>
      <c r="P180">
        <f>H180-MIN(N(Debts!$D$11),H180)</f>
        <v/>
      </c>
      <c r="Q180">
        <f>I180-MIN(N(Debts!$D$12),I180)</f>
        <v/>
      </c>
      <c r="R180">
        <f>J180-MIN(N(Debts!$D$13),J180)</f>
        <v/>
      </c>
      <c r="S180">
        <f>K180-MIN(N(Debts!$D$14),K180)</f>
        <v/>
      </c>
      <c r="T180">
        <f>IF(L180&lt;=0.005,99,1+SUMPRODUCT(($L180:$S180&gt;0.005)*(($L180:$S180&lt;L180)+($L180:$S180=L180)*($L2:$S2&gt;L$2)+($L180:$S180=L180)*($L2:$S2=L$2)*($L1:$S1&lt;L$1))))</f>
        <v/>
      </c>
      <c r="U180">
        <f>IF(M180&lt;=0.005,99,1+SUMPRODUCT(($L180:$S180&gt;0.005)*(($L180:$S180&lt;M180)+($L180:$S180=M180)*($L2:$S2&gt;M$2)+($L180:$S180=M180)*($L2:$S2=M$2)*($L1:$S1&lt;M$1))))</f>
        <v/>
      </c>
      <c r="V180">
        <f>IF(N180&lt;=0.005,99,1+SUMPRODUCT(($L180:$S180&gt;0.005)*(($L180:$S180&lt;N180)+($L180:$S180=N180)*($L2:$S2&gt;N$2)+($L180:$S180=N180)*($L2:$S2=N$2)*($L1:$S1&lt;N$1))))</f>
        <v/>
      </c>
      <c r="W180">
        <f>IF(O180&lt;=0.005,99,1+SUMPRODUCT(($L180:$S180&gt;0.005)*(($L180:$S180&lt;O180)+($L180:$S180=O180)*($L2:$S2&gt;O$2)+($L180:$S180=O180)*($L2:$S2=O$2)*($L1:$S1&lt;O$1))))</f>
        <v/>
      </c>
      <c r="X180">
        <f>IF(P180&lt;=0.005,99,1+SUMPRODUCT(($L180:$S180&gt;0.005)*(($L180:$S180&lt;P180)+($L180:$S180=P180)*($L2:$S2&gt;P$2)+($L180:$S180=P180)*($L2:$S2=P$2)*($L1:$S1&lt;P$1))))</f>
        <v/>
      </c>
      <c r="Y180">
        <f>IF(Q180&lt;=0.005,99,1+SUMPRODUCT(($L180:$S180&gt;0.005)*(($L180:$S180&lt;Q180)+($L180:$S180=Q180)*($L2:$S2&gt;Q$2)+($L180:$S180=Q180)*($L2:$S2=Q$2)*($L1:$S1&lt;Q$1))))</f>
        <v/>
      </c>
      <c r="Z180">
        <f>IF(R180&lt;=0.005,99,1+SUMPRODUCT(($L180:$S180&gt;0.005)*(($L180:$S180&lt;R180)+($L180:$S180=R180)*($L2:$S2&gt;R$2)+($L180:$S180=R180)*($L2:$S2=R$2)*($L1:$S1&lt;R$1))))</f>
        <v/>
      </c>
      <c r="AA180">
        <f>IF(S180&lt;=0.005,99,1+SUMPRODUCT(($L180:$S180&gt;0.005)*(($L180:$S180&lt;S180)+($L180:$S180=S180)*($L2:$S2&gt;S$2)+($L180:$S180=S180)*($L2:$S2=S$2)*($L1:$S1&lt;S$1))))</f>
        <v/>
      </c>
      <c r="AB180">
        <f>IF(L180-MIN(L180,MAX(0,$B180-SUMPRODUCT(($T180:$AA180&lt;T180)*$L180:$S180)))&lt;=0.005,0,L180-MIN(L180,MAX(0,$B180-SUMPRODUCT(($T180:$AA180&lt;T180)*$L180:$S180))))</f>
        <v/>
      </c>
      <c r="AC180">
        <f>IF(M180-MIN(M180,MAX(0,$B180-SUMPRODUCT(($T180:$AA180&lt;U180)*$L180:$S180)))&lt;=0.005,0,M180-MIN(M180,MAX(0,$B180-SUMPRODUCT(($T180:$AA180&lt;U180)*$L180:$S180))))</f>
        <v/>
      </c>
      <c r="AD180">
        <f>IF(N180-MIN(N180,MAX(0,$B180-SUMPRODUCT(($T180:$AA180&lt;V180)*$L180:$S180)))&lt;=0.005,0,N180-MIN(N180,MAX(0,$B180-SUMPRODUCT(($T180:$AA180&lt;V180)*$L180:$S180))))</f>
        <v/>
      </c>
      <c r="AE180">
        <f>IF(O180-MIN(O180,MAX(0,$B180-SUMPRODUCT(($T180:$AA180&lt;W180)*$L180:$S180)))&lt;=0.005,0,O180-MIN(O180,MAX(0,$B180-SUMPRODUCT(($T180:$AA180&lt;W180)*$L180:$S180))))</f>
        <v/>
      </c>
      <c r="AF180">
        <f>IF(P180-MIN(P180,MAX(0,$B180-SUMPRODUCT(($T180:$AA180&lt;X180)*$L180:$S180)))&lt;=0.005,0,P180-MIN(P180,MAX(0,$B180-SUMPRODUCT(($T180:$AA180&lt;X180)*$L180:$S180))))</f>
        <v/>
      </c>
      <c r="AG180">
        <f>IF(Q180-MIN(Q180,MAX(0,$B180-SUMPRODUCT(($T180:$AA180&lt;Y180)*$L180:$S180)))&lt;=0.005,0,Q180-MIN(Q180,MAX(0,$B180-SUMPRODUCT(($T180:$AA180&lt;Y180)*$L180:$S180))))</f>
        <v/>
      </c>
      <c r="AH180">
        <f>IF(R180-MIN(R180,MAX(0,$B180-SUMPRODUCT(($T180:$AA180&lt;Z180)*$L180:$S180)))&lt;=0.005,0,R180-MIN(R180,MAX(0,$B180-SUMPRODUCT(($T180:$AA180&lt;Z180)*$L180:$S180))))</f>
        <v/>
      </c>
      <c r="AI180">
        <f>IF(S180-MIN(S180,MAX(0,$B180-SUMPRODUCT(($T180:$AA180&lt;AA180)*$L180:$S180)))&lt;=0.005,0,S180-MIN(S180,MAX(0,$B180-SUMPRODUCT(($T180:$AA180&lt;AA180)*$L180:$S180))))</f>
        <v/>
      </c>
    </row>
    <row r="181">
      <c r="A181" t="n">
        <v>178</v>
      </c>
      <c r="B181">
        <f>Debts!$B$4-(SUM($D181:$K181)-SUM($L181:$S181))</f>
        <v/>
      </c>
      <c r="C181">
        <f>SUM($AB181:$AI181)</f>
        <v/>
      </c>
      <c r="D181">
        <f>IF(N(AB180)&gt;0,N(AB180)*(1+N(Debts!$C$7)/1200),0)</f>
        <v/>
      </c>
      <c r="E181">
        <f>IF(N(AC180)&gt;0,N(AC180)*(1+N(Debts!$C$8)/1200),0)</f>
        <v/>
      </c>
      <c r="F181">
        <f>IF(N(AD180)&gt;0,N(AD180)*(1+N(Debts!$C$9)/1200),0)</f>
        <v/>
      </c>
      <c r="G181">
        <f>IF(N(AE180)&gt;0,N(AE180)*(1+N(Debts!$C$10)/1200),0)</f>
        <v/>
      </c>
      <c r="H181">
        <f>IF(N(AF180)&gt;0,N(AF180)*(1+N(Debts!$C$11)/1200),0)</f>
        <v/>
      </c>
      <c r="I181">
        <f>IF(N(AG180)&gt;0,N(AG180)*(1+N(Debts!$C$12)/1200),0)</f>
        <v/>
      </c>
      <c r="J181">
        <f>IF(N(AH180)&gt;0,N(AH180)*(1+N(Debts!$C$13)/1200),0)</f>
        <v/>
      </c>
      <c r="K181">
        <f>IF(N(AI180)&gt;0,N(AI180)*(1+N(Debts!$C$14)/1200),0)</f>
        <v/>
      </c>
      <c r="L181">
        <f>D181-MIN(N(Debts!$D$7),D181)</f>
        <v/>
      </c>
      <c r="M181">
        <f>E181-MIN(N(Debts!$D$8),E181)</f>
        <v/>
      </c>
      <c r="N181">
        <f>F181-MIN(N(Debts!$D$9),F181)</f>
        <v/>
      </c>
      <c r="O181">
        <f>G181-MIN(N(Debts!$D$10),G181)</f>
        <v/>
      </c>
      <c r="P181">
        <f>H181-MIN(N(Debts!$D$11),H181)</f>
        <v/>
      </c>
      <c r="Q181">
        <f>I181-MIN(N(Debts!$D$12),I181)</f>
        <v/>
      </c>
      <c r="R181">
        <f>J181-MIN(N(Debts!$D$13),J181)</f>
        <v/>
      </c>
      <c r="S181">
        <f>K181-MIN(N(Debts!$D$14),K181)</f>
        <v/>
      </c>
      <c r="T181">
        <f>IF(L181&lt;=0.005,99,1+SUMPRODUCT(($L181:$S181&gt;0.005)*(($L181:$S181&lt;L181)+($L181:$S181=L181)*($L2:$S2&gt;L$2)+($L181:$S181=L181)*($L2:$S2=L$2)*($L1:$S1&lt;L$1))))</f>
        <v/>
      </c>
      <c r="U181">
        <f>IF(M181&lt;=0.005,99,1+SUMPRODUCT(($L181:$S181&gt;0.005)*(($L181:$S181&lt;M181)+($L181:$S181=M181)*($L2:$S2&gt;M$2)+($L181:$S181=M181)*($L2:$S2=M$2)*($L1:$S1&lt;M$1))))</f>
        <v/>
      </c>
      <c r="V181">
        <f>IF(N181&lt;=0.005,99,1+SUMPRODUCT(($L181:$S181&gt;0.005)*(($L181:$S181&lt;N181)+($L181:$S181=N181)*($L2:$S2&gt;N$2)+($L181:$S181=N181)*($L2:$S2=N$2)*($L1:$S1&lt;N$1))))</f>
        <v/>
      </c>
      <c r="W181">
        <f>IF(O181&lt;=0.005,99,1+SUMPRODUCT(($L181:$S181&gt;0.005)*(($L181:$S181&lt;O181)+($L181:$S181=O181)*($L2:$S2&gt;O$2)+($L181:$S181=O181)*($L2:$S2=O$2)*($L1:$S1&lt;O$1))))</f>
        <v/>
      </c>
      <c r="X181">
        <f>IF(P181&lt;=0.005,99,1+SUMPRODUCT(($L181:$S181&gt;0.005)*(($L181:$S181&lt;P181)+($L181:$S181=P181)*($L2:$S2&gt;P$2)+($L181:$S181=P181)*($L2:$S2=P$2)*($L1:$S1&lt;P$1))))</f>
        <v/>
      </c>
      <c r="Y181">
        <f>IF(Q181&lt;=0.005,99,1+SUMPRODUCT(($L181:$S181&gt;0.005)*(($L181:$S181&lt;Q181)+($L181:$S181=Q181)*($L2:$S2&gt;Q$2)+($L181:$S181=Q181)*($L2:$S2=Q$2)*($L1:$S1&lt;Q$1))))</f>
        <v/>
      </c>
      <c r="Z181">
        <f>IF(R181&lt;=0.005,99,1+SUMPRODUCT(($L181:$S181&gt;0.005)*(($L181:$S181&lt;R181)+($L181:$S181=R181)*($L2:$S2&gt;R$2)+($L181:$S181=R181)*($L2:$S2=R$2)*($L1:$S1&lt;R$1))))</f>
        <v/>
      </c>
      <c r="AA181">
        <f>IF(S181&lt;=0.005,99,1+SUMPRODUCT(($L181:$S181&gt;0.005)*(($L181:$S181&lt;S181)+($L181:$S181=S181)*($L2:$S2&gt;S$2)+($L181:$S181=S181)*($L2:$S2=S$2)*($L1:$S1&lt;S$1))))</f>
        <v/>
      </c>
      <c r="AB181">
        <f>IF(L181-MIN(L181,MAX(0,$B181-SUMPRODUCT(($T181:$AA181&lt;T181)*$L181:$S181)))&lt;=0.005,0,L181-MIN(L181,MAX(0,$B181-SUMPRODUCT(($T181:$AA181&lt;T181)*$L181:$S181))))</f>
        <v/>
      </c>
      <c r="AC181">
        <f>IF(M181-MIN(M181,MAX(0,$B181-SUMPRODUCT(($T181:$AA181&lt;U181)*$L181:$S181)))&lt;=0.005,0,M181-MIN(M181,MAX(0,$B181-SUMPRODUCT(($T181:$AA181&lt;U181)*$L181:$S181))))</f>
        <v/>
      </c>
      <c r="AD181">
        <f>IF(N181-MIN(N181,MAX(0,$B181-SUMPRODUCT(($T181:$AA181&lt;V181)*$L181:$S181)))&lt;=0.005,0,N181-MIN(N181,MAX(0,$B181-SUMPRODUCT(($T181:$AA181&lt;V181)*$L181:$S181))))</f>
        <v/>
      </c>
      <c r="AE181">
        <f>IF(O181-MIN(O181,MAX(0,$B181-SUMPRODUCT(($T181:$AA181&lt;W181)*$L181:$S181)))&lt;=0.005,0,O181-MIN(O181,MAX(0,$B181-SUMPRODUCT(($T181:$AA181&lt;W181)*$L181:$S181))))</f>
        <v/>
      </c>
      <c r="AF181">
        <f>IF(P181-MIN(P181,MAX(0,$B181-SUMPRODUCT(($T181:$AA181&lt;X181)*$L181:$S181)))&lt;=0.005,0,P181-MIN(P181,MAX(0,$B181-SUMPRODUCT(($T181:$AA181&lt;X181)*$L181:$S181))))</f>
        <v/>
      </c>
      <c r="AG181">
        <f>IF(Q181-MIN(Q181,MAX(0,$B181-SUMPRODUCT(($T181:$AA181&lt;Y181)*$L181:$S181)))&lt;=0.005,0,Q181-MIN(Q181,MAX(0,$B181-SUMPRODUCT(($T181:$AA181&lt;Y181)*$L181:$S181))))</f>
        <v/>
      </c>
      <c r="AH181">
        <f>IF(R181-MIN(R181,MAX(0,$B181-SUMPRODUCT(($T181:$AA181&lt;Z181)*$L181:$S181)))&lt;=0.005,0,R181-MIN(R181,MAX(0,$B181-SUMPRODUCT(($T181:$AA181&lt;Z181)*$L181:$S181))))</f>
        <v/>
      </c>
      <c r="AI181">
        <f>IF(S181-MIN(S181,MAX(0,$B181-SUMPRODUCT(($T181:$AA181&lt;AA181)*$L181:$S181)))&lt;=0.005,0,S181-MIN(S181,MAX(0,$B181-SUMPRODUCT(($T181:$AA181&lt;AA181)*$L181:$S181))))</f>
        <v/>
      </c>
    </row>
    <row r="182">
      <c r="A182" t="n">
        <v>179</v>
      </c>
      <c r="B182">
        <f>Debts!$B$4-(SUM($D182:$K182)-SUM($L182:$S182))</f>
        <v/>
      </c>
      <c r="C182">
        <f>SUM($AB182:$AI182)</f>
        <v/>
      </c>
      <c r="D182">
        <f>IF(N(AB181)&gt;0,N(AB181)*(1+N(Debts!$C$7)/1200),0)</f>
        <v/>
      </c>
      <c r="E182">
        <f>IF(N(AC181)&gt;0,N(AC181)*(1+N(Debts!$C$8)/1200),0)</f>
        <v/>
      </c>
      <c r="F182">
        <f>IF(N(AD181)&gt;0,N(AD181)*(1+N(Debts!$C$9)/1200),0)</f>
        <v/>
      </c>
      <c r="G182">
        <f>IF(N(AE181)&gt;0,N(AE181)*(1+N(Debts!$C$10)/1200),0)</f>
        <v/>
      </c>
      <c r="H182">
        <f>IF(N(AF181)&gt;0,N(AF181)*(1+N(Debts!$C$11)/1200),0)</f>
        <v/>
      </c>
      <c r="I182">
        <f>IF(N(AG181)&gt;0,N(AG181)*(1+N(Debts!$C$12)/1200),0)</f>
        <v/>
      </c>
      <c r="J182">
        <f>IF(N(AH181)&gt;0,N(AH181)*(1+N(Debts!$C$13)/1200),0)</f>
        <v/>
      </c>
      <c r="K182">
        <f>IF(N(AI181)&gt;0,N(AI181)*(1+N(Debts!$C$14)/1200),0)</f>
        <v/>
      </c>
      <c r="L182">
        <f>D182-MIN(N(Debts!$D$7),D182)</f>
        <v/>
      </c>
      <c r="M182">
        <f>E182-MIN(N(Debts!$D$8),E182)</f>
        <v/>
      </c>
      <c r="N182">
        <f>F182-MIN(N(Debts!$D$9),F182)</f>
        <v/>
      </c>
      <c r="O182">
        <f>G182-MIN(N(Debts!$D$10),G182)</f>
        <v/>
      </c>
      <c r="P182">
        <f>H182-MIN(N(Debts!$D$11),H182)</f>
        <v/>
      </c>
      <c r="Q182">
        <f>I182-MIN(N(Debts!$D$12),I182)</f>
        <v/>
      </c>
      <c r="R182">
        <f>J182-MIN(N(Debts!$D$13),J182)</f>
        <v/>
      </c>
      <c r="S182">
        <f>K182-MIN(N(Debts!$D$14),K182)</f>
        <v/>
      </c>
      <c r="T182">
        <f>IF(L182&lt;=0.005,99,1+SUMPRODUCT(($L182:$S182&gt;0.005)*(($L182:$S182&lt;L182)+($L182:$S182=L182)*($L2:$S2&gt;L$2)+($L182:$S182=L182)*($L2:$S2=L$2)*($L1:$S1&lt;L$1))))</f>
        <v/>
      </c>
      <c r="U182">
        <f>IF(M182&lt;=0.005,99,1+SUMPRODUCT(($L182:$S182&gt;0.005)*(($L182:$S182&lt;M182)+($L182:$S182=M182)*($L2:$S2&gt;M$2)+($L182:$S182=M182)*($L2:$S2=M$2)*($L1:$S1&lt;M$1))))</f>
        <v/>
      </c>
      <c r="V182">
        <f>IF(N182&lt;=0.005,99,1+SUMPRODUCT(($L182:$S182&gt;0.005)*(($L182:$S182&lt;N182)+($L182:$S182=N182)*($L2:$S2&gt;N$2)+($L182:$S182=N182)*($L2:$S2=N$2)*($L1:$S1&lt;N$1))))</f>
        <v/>
      </c>
      <c r="W182">
        <f>IF(O182&lt;=0.005,99,1+SUMPRODUCT(($L182:$S182&gt;0.005)*(($L182:$S182&lt;O182)+($L182:$S182=O182)*($L2:$S2&gt;O$2)+($L182:$S182=O182)*($L2:$S2=O$2)*($L1:$S1&lt;O$1))))</f>
        <v/>
      </c>
      <c r="X182">
        <f>IF(P182&lt;=0.005,99,1+SUMPRODUCT(($L182:$S182&gt;0.005)*(($L182:$S182&lt;P182)+($L182:$S182=P182)*($L2:$S2&gt;P$2)+($L182:$S182=P182)*($L2:$S2=P$2)*($L1:$S1&lt;P$1))))</f>
        <v/>
      </c>
      <c r="Y182">
        <f>IF(Q182&lt;=0.005,99,1+SUMPRODUCT(($L182:$S182&gt;0.005)*(($L182:$S182&lt;Q182)+($L182:$S182=Q182)*($L2:$S2&gt;Q$2)+($L182:$S182=Q182)*($L2:$S2=Q$2)*($L1:$S1&lt;Q$1))))</f>
        <v/>
      </c>
      <c r="Z182">
        <f>IF(R182&lt;=0.005,99,1+SUMPRODUCT(($L182:$S182&gt;0.005)*(($L182:$S182&lt;R182)+($L182:$S182=R182)*($L2:$S2&gt;R$2)+($L182:$S182=R182)*($L2:$S2=R$2)*($L1:$S1&lt;R$1))))</f>
        <v/>
      </c>
      <c r="AA182">
        <f>IF(S182&lt;=0.005,99,1+SUMPRODUCT(($L182:$S182&gt;0.005)*(($L182:$S182&lt;S182)+($L182:$S182=S182)*($L2:$S2&gt;S$2)+($L182:$S182=S182)*($L2:$S2=S$2)*($L1:$S1&lt;S$1))))</f>
        <v/>
      </c>
      <c r="AB182">
        <f>IF(L182-MIN(L182,MAX(0,$B182-SUMPRODUCT(($T182:$AA182&lt;T182)*$L182:$S182)))&lt;=0.005,0,L182-MIN(L182,MAX(0,$B182-SUMPRODUCT(($T182:$AA182&lt;T182)*$L182:$S182))))</f>
        <v/>
      </c>
      <c r="AC182">
        <f>IF(M182-MIN(M182,MAX(0,$B182-SUMPRODUCT(($T182:$AA182&lt;U182)*$L182:$S182)))&lt;=0.005,0,M182-MIN(M182,MAX(0,$B182-SUMPRODUCT(($T182:$AA182&lt;U182)*$L182:$S182))))</f>
        <v/>
      </c>
      <c r="AD182">
        <f>IF(N182-MIN(N182,MAX(0,$B182-SUMPRODUCT(($T182:$AA182&lt;V182)*$L182:$S182)))&lt;=0.005,0,N182-MIN(N182,MAX(0,$B182-SUMPRODUCT(($T182:$AA182&lt;V182)*$L182:$S182))))</f>
        <v/>
      </c>
      <c r="AE182">
        <f>IF(O182-MIN(O182,MAX(0,$B182-SUMPRODUCT(($T182:$AA182&lt;W182)*$L182:$S182)))&lt;=0.005,0,O182-MIN(O182,MAX(0,$B182-SUMPRODUCT(($T182:$AA182&lt;W182)*$L182:$S182))))</f>
        <v/>
      </c>
      <c r="AF182">
        <f>IF(P182-MIN(P182,MAX(0,$B182-SUMPRODUCT(($T182:$AA182&lt;X182)*$L182:$S182)))&lt;=0.005,0,P182-MIN(P182,MAX(0,$B182-SUMPRODUCT(($T182:$AA182&lt;X182)*$L182:$S182))))</f>
        <v/>
      </c>
      <c r="AG182">
        <f>IF(Q182-MIN(Q182,MAX(0,$B182-SUMPRODUCT(($T182:$AA182&lt;Y182)*$L182:$S182)))&lt;=0.005,0,Q182-MIN(Q182,MAX(0,$B182-SUMPRODUCT(($T182:$AA182&lt;Y182)*$L182:$S182))))</f>
        <v/>
      </c>
      <c r="AH182">
        <f>IF(R182-MIN(R182,MAX(0,$B182-SUMPRODUCT(($T182:$AA182&lt;Z182)*$L182:$S182)))&lt;=0.005,0,R182-MIN(R182,MAX(0,$B182-SUMPRODUCT(($T182:$AA182&lt;Z182)*$L182:$S182))))</f>
        <v/>
      </c>
      <c r="AI182">
        <f>IF(S182-MIN(S182,MAX(0,$B182-SUMPRODUCT(($T182:$AA182&lt;AA182)*$L182:$S182)))&lt;=0.005,0,S182-MIN(S182,MAX(0,$B182-SUMPRODUCT(($T182:$AA182&lt;AA182)*$L182:$S182))))</f>
        <v/>
      </c>
    </row>
    <row r="183">
      <c r="A183" t="n">
        <v>180</v>
      </c>
      <c r="B183">
        <f>Debts!$B$4-(SUM($D183:$K183)-SUM($L183:$S183))</f>
        <v/>
      </c>
      <c r="C183">
        <f>SUM($AB183:$AI183)</f>
        <v/>
      </c>
      <c r="D183">
        <f>IF(N(AB182)&gt;0,N(AB182)*(1+N(Debts!$C$7)/1200),0)</f>
        <v/>
      </c>
      <c r="E183">
        <f>IF(N(AC182)&gt;0,N(AC182)*(1+N(Debts!$C$8)/1200),0)</f>
        <v/>
      </c>
      <c r="F183">
        <f>IF(N(AD182)&gt;0,N(AD182)*(1+N(Debts!$C$9)/1200),0)</f>
        <v/>
      </c>
      <c r="G183">
        <f>IF(N(AE182)&gt;0,N(AE182)*(1+N(Debts!$C$10)/1200),0)</f>
        <v/>
      </c>
      <c r="H183">
        <f>IF(N(AF182)&gt;0,N(AF182)*(1+N(Debts!$C$11)/1200),0)</f>
        <v/>
      </c>
      <c r="I183">
        <f>IF(N(AG182)&gt;0,N(AG182)*(1+N(Debts!$C$12)/1200),0)</f>
        <v/>
      </c>
      <c r="J183">
        <f>IF(N(AH182)&gt;0,N(AH182)*(1+N(Debts!$C$13)/1200),0)</f>
        <v/>
      </c>
      <c r="K183">
        <f>IF(N(AI182)&gt;0,N(AI182)*(1+N(Debts!$C$14)/1200),0)</f>
        <v/>
      </c>
      <c r="L183">
        <f>D183-MIN(N(Debts!$D$7),D183)</f>
        <v/>
      </c>
      <c r="M183">
        <f>E183-MIN(N(Debts!$D$8),E183)</f>
        <v/>
      </c>
      <c r="N183">
        <f>F183-MIN(N(Debts!$D$9),F183)</f>
        <v/>
      </c>
      <c r="O183">
        <f>G183-MIN(N(Debts!$D$10),G183)</f>
        <v/>
      </c>
      <c r="P183">
        <f>H183-MIN(N(Debts!$D$11),H183)</f>
        <v/>
      </c>
      <c r="Q183">
        <f>I183-MIN(N(Debts!$D$12),I183)</f>
        <v/>
      </c>
      <c r="R183">
        <f>J183-MIN(N(Debts!$D$13),J183)</f>
        <v/>
      </c>
      <c r="S183">
        <f>K183-MIN(N(Debts!$D$14),K183)</f>
        <v/>
      </c>
      <c r="T183">
        <f>IF(L183&lt;=0.005,99,1+SUMPRODUCT(($L183:$S183&gt;0.005)*(($L183:$S183&lt;L183)+($L183:$S183=L183)*($L2:$S2&gt;L$2)+($L183:$S183=L183)*($L2:$S2=L$2)*($L1:$S1&lt;L$1))))</f>
        <v/>
      </c>
      <c r="U183">
        <f>IF(M183&lt;=0.005,99,1+SUMPRODUCT(($L183:$S183&gt;0.005)*(($L183:$S183&lt;M183)+($L183:$S183=M183)*($L2:$S2&gt;M$2)+($L183:$S183=M183)*($L2:$S2=M$2)*($L1:$S1&lt;M$1))))</f>
        <v/>
      </c>
      <c r="V183">
        <f>IF(N183&lt;=0.005,99,1+SUMPRODUCT(($L183:$S183&gt;0.005)*(($L183:$S183&lt;N183)+($L183:$S183=N183)*($L2:$S2&gt;N$2)+($L183:$S183=N183)*($L2:$S2=N$2)*($L1:$S1&lt;N$1))))</f>
        <v/>
      </c>
      <c r="W183">
        <f>IF(O183&lt;=0.005,99,1+SUMPRODUCT(($L183:$S183&gt;0.005)*(($L183:$S183&lt;O183)+($L183:$S183=O183)*($L2:$S2&gt;O$2)+($L183:$S183=O183)*($L2:$S2=O$2)*($L1:$S1&lt;O$1))))</f>
        <v/>
      </c>
      <c r="X183">
        <f>IF(P183&lt;=0.005,99,1+SUMPRODUCT(($L183:$S183&gt;0.005)*(($L183:$S183&lt;P183)+($L183:$S183=P183)*($L2:$S2&gt;P$2)+($L183:$S183=P183)*($L2:$S2=P$2)*($L1:$S1&lt;P$1))))</f>
        <v/>
      </c>
      <c r="Y183">
        <f>IF(Q183&lt;=0.005,99,1+SUMPRODUCT(($L183:$S183&gt;0.005)*(($L183:$S183&lt;Q183)+($L183:$S183=Q183)*($L2:$S2&gt;Q$2)+($L183:$S183=Q183)*($L2:$S2=Q$2)*($L1:$S1&lt;Q$1))))</f>
        <v/>
      </c>
      <c r="Z183">
        <f>IF(R183&lt;=0.005,99,1+SUMPRODUCT(($L183:$S183&gt;0.005)*(($L183:$S183&lt;R183)+($L183:$S183=R183)*($L2:$S2&gt;R$2)+($L183:$S183=R183)*($L2:$S2=R$2)*($L1:$S1&lt;R$1))))</f>
        <v/>
      </c>
      <c r="AA183">
        <f>IF(S183&lt;=0.005,99,1+SUMPRODUCT(($L183:$S183&gt;0.005)*(($L183:$S183&lt;S183)+($L183:$S183=S183)*($L2:$S2&gt;S$2)+($L183:$S183=S183)*($L2:$S2=S$2)*($L1:$S1&lt;S$1))))</f>
        <v/>
      </c>
      <c r="AB183">
        <f>IF(L183-MIN(L183,MAX(0,$B183-SUMPRODUCT(($T183:$AA183&lt;T183)*$L183:$S183)))&lt;=0.005,0,L183-MIN(L183,MAX(0,$B183-SUMPRODUCT(($T183:$AA183&lt;T183)*$L183:$S183))))</f>
        <v/>
      </c>
      <c r="AC183">
        <f>IF(M183-MIN(M183,MAX(0,$B183-SUMPRODUCT(($T183:$AA183&lt;U183)*$L183:$S183)))&lt;=0.005,0,M183-MIN(M183,MAX(0,$B183-SUMPRODUCT(($T183:$AA183&lt;U183)*$L183:$S183))))</f>
        <v/>
      </c>
      <c r="AD183">
        <f>IF(N183-MIN(N183,MAX(0,$B183-SUMPRODUCT(($T183:$AA183&lt;V183)*$L183:$S183)))&lt;=0.005,0,N183-MIN(N183,MAX(0,$B183-SUMPRODUCT(($T183:$AA183&lt;V183)*$L183:$S183))))</f>
        <v/>
      </c>
      <c r="AE183">
        <f>IF(O183-MIN(O183,MAX(0,$B183-SUMPRODUCT(($T183:$AA183&lt;W183)*$L183:$S183)))&lt;=0.005,0,O183-MIN(O183,MAX(0,$B183-SUMPRODUCT(($T183:$AA183&lt;W183)*$L183:$S183))))</f>
        <v/>
      </c>
      <c r="AF183">
        <f>IF(P183-MIN(P183,MAX(0,$B183-SUMPRODUCT(($T183:$AA183&lt;X183)*$L183:$S183)))&lt;=0.005,0,P183-MIN(P183,MAX(0,$B183-SUMPRODUCT(($T183:$AA183&lt;X183)*$L183:$S183))))</f>
        <v/>
      </c>
      <c r="AG183">
        <f>IF(Q183-MIN(Q183,MAX(0,$B183-SUMPRODUCT(($T183:$AA183&lt;Y183)*$L183:$S183)))&lt;=0.005,0,Q183-MIN(Q183,MAX(0,$B183-SUMPRODUCT(($T183:$AA183&lt;Y183)*$L183:$S183))))</f>
        <v/>
      </c>
      <c r="AH183">
        <f>IF(R183-MIN(R183,MAX(0,$B183-SUMPRODUCT(($T183:$AA183&lt;Z183)*$L183:$S183)))&lt;=0.005,0,R183-MIN(R183,MAX(0,$B183-SUMPRODUCT(($T183:$AA183&lt;Z183)*$L183:$S183))))</f>
        <v/>
      </c>
      <c r="AI183">
        <f>IF(S183-MIN(S183,MAX(0,$B183-SUMPRODUCT(($T183:$AA183&lt;AA183)*$L183:$S183)))&lt;=0.005,0,S183-MIN(S183,MAX(0,$B183-SUMPRODUCT(($T183:$AA183&lt;AA183)*$L183:$S183))))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Cents to Shares</dc:creator>
  <dc:title xmlns:dc="http://purl.org/dc/elements/1.1/">debt-tracker</dc:title>
  <dcterms:created xmlns:dcterms="http://purl.org/dc/terms/" xmlns:xsi="http://www.w3.org/2001/XMLSchema-instance" xsi:type="dcterms:W3CDTF">2026-10-23T22:08:10Z</dcterms:created>
  <dcterms:modified xmlns:dcterms="http://purl.org/dc/terms/" xmlns:xsi="http://www.w3.org/2001/XMLSchema-instance" xsi:type="dcterms:W3CDTF">2026-10-23T22:08:10Z</dcterms:modified>
</cp:coreProperties>
</file>